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9095" windowHeight="12150" activeTab="0"/>
  </bookViews>
  <sheets>
    <sheet name="Data" sheetId="1" r:id="rId1"/>
    <sheet name="Figures_Charts" sheetId="2" r:id="rId2"/>
    <sheet name="Drop-down labels" sheetId="3" r:id="rId3"/>
  </sheets>
  <externalReferences>
    <externalReference r:id="rId6"/>
    <externalReference r:id="rId7"/>
  </externalReferences>
  <definedNames>
    <definedName name="Accuracy" localSheetId="1">'[2]Drop-Down'!$B$1:$B$4</definedName>
    <definedName name="Accuracy">'[1]Drop-Down'!$B$1:$B$4</definedName>
    <definedName name="DPAcc">'Drop-down labels'!$A$1:$A$3</definedName>
    <definedName name="DPAccur">'Drop-down labels'!$A$1:$A$3</definedName>
    <definedName name="DPAcr">'Drop-down labels'!$A$1:$A$3</definedName>
    <definedName name="GravSp">'Data'!$C$102</definedName>
    <definedName name="Import">'Drop-down labels'!$A$7:$A$9</definedName>
    <definedName name="Importance" localSheetId="1">'[2]Drop-Down'!$A$1:$A$3</definedName>
    <definedName name="Importance">'[1]Drop-Down'!$A$1:$A$3</definedName>
    <definedName name="_xlnm.Print_Titles" localSheetId="0">'Data'!$3:$3</definedName>
    <definedName name="RelaImportance" localSheetId="1">'[2]Drop-Down'!$C$1:$C$5</definedName>
    <definedName name="RelaImportance">'[1]Drop-Down'!$C$1:$C$5</definedName>
  </definedNames>
  <calcPr fullCalcOnLoad="1"/>
</workbook>
</file>

<file path=xl/sharedStrings.xml><?xml version="1.0" encoding="utf-8"?>
<sst xmlns="http://schemas.openxmlformats.org/spreadsheetml/2006/main" count="375" uniqueCount="206">
  <si>
    <t>Somewhat Accurate</t>
  </si>
  <si>
    <t>Highly Accurate</t>
  </si>
  <si>
    <t>Not Accurate</t>
  </si>
  <si>
    <t>Current GDP (Absolute)</t>
  </si>
  <si>
    <t>Optional: Please comment on the accuracy of this data point (e.g., more accurate or more current data points and sources, explanation of accuracy rating)</t>
  </si>
  <si>
    <t>Optional: Please provide notes on data point analysis (e.g., sources)</t>
  </si>
  <si>
    <t>Data</t>
  </si>
  <si>
    <t xml:space="preserve">Top 5 largest cities by population (millions) </t>
  </si>
  <si>
    <t>total population per city (2007 est.)</t>
  </si>
  <si>
    <t>UNSTATS</t>
  </si>
  <si>
    <t>WB</t>
  </si>
  <si>
    <t>US Census Bureau</t>
  </si>
  <si>
    <t>World Bank</t>
  </si>
  <si>
    <t>UNDP</t>
  </si>
  <si>
    <t>UNESCO</t>
  </si>
  <si>
    <t xml:space="preserve">World Energy Outlook </t>
  </si>
  <si>
    <t>International Telecommunication Union</t>
  </si>
  <si>
    <t>Country Website</t>
  </si>
  <si>
    <t>World Economic Forum</t>
  </si>
  <si>
    <t>University of Texas Archives</t>
  </si>
  <si>
    <t>World Gazetteer</t>
  </si>
  <si>
    <t>#</t>
  </si>
  <si>
    <t>Overview of country’s political system</t>
  </si>
  <si>
    <t>Question</t>
  </si>
  <si>
    <t>Definition</t>
  </si>
  <si>
    <t>Source</t>
  </si>
  <si>
    <t>Geography</t>
  </si>
  <si>
    <t>Size of the country (total km^2)</t>
  </si>
  <si>
    <t>area (km^2)</t>
  </si>
  <si>
    <t>2007 CIA World Factbook</t>
  </si>
  <si>
    <t>Size of the country (land)</t>
  </si>
  <si>
    <t>Size of the country (water)</t>
  </si>
  <si>
    <t>Physical features of the country</t>
  </si>
  <si>
    <t>description</t>
  </si>
  <si>
    <t>Labels for primary political/geographic divisions</t>
  </si>
  <si>
    <t>(e.g. state or province, county, district)</t>
  </si>
  <si>
    <t>National political map</t>
  </si>
  <si>
    <t>map</t>
  </si>
  <si>
    <t>See worksheet "Figures_Charts"</t>
  </si>
  <si>
    <t>number of females 0-14 years old</t>
  </si>
  <si>
    <t>% of Population 15-64 years old</t>
  </si>
  <si>
    <t>number of males 15-64 years old</t>
  </si>
  <si>
    <t>number of females 15-64 years old</t>
  </si>
  <si>
    <t>% of Population 65 and older</t>
  </si>
  <si>
    <t>number of males 65 and older</t>
  </si>
  <si>
    <t>Population pyramid by age and sex</t>
  </si>
  <si>
    <t>% total population of each ethnicity</t>
  </si>
  <si>
    <t>Languages spoken</t>
  </si>
  <si>
    <t>Description of population speaking each language</t>
  </si>
  <si>
    <t>Description</t>
  </si>
  <si>
    <t>Economy</t>
  </si>
  <si>
    <t>Billion US$</t>
  </si>
  <si>
    <t>Real GDP growth in last year</t>
  </si>
  <si>
    <t>%</t>
  </si>
  <si>
    <t>Consumer price inflation rate</t>
  </si>
  <si>
    <t>Economic highlights from EIU (paragraph from EIU)</t>
  </si>
  <si>
    <t>for each group &gt;1% of total population (2000 Census)</t>
  </si>
  <si>
    <t xml:space="preserve">2007 CIA World Factbook </t>
  </si>
  <si>
    <t>How accurate is this data point, based on your team's knowledge? (Highly Accurate, Somewhat Accurate, Not Accurate)</t>
  </si>
  <si>
    <t>Economic Policy (first paragraph form EIU)</t>
  </si>
  <si>
    <t>Overview of country’s government structures</t>
  </si>
  <si>
    <t>Total annual revenues for national government (billions US $)</t>
  </si>
  <si>
    <t>2006 revenues (billions of US$)</t>
  </si>
  <si>
    <t>Total annual expenditures for national government (billions US $)</t>
  </si>
  <si>
    <t>2006 expenditures (billions of US$)</t>
  </si>
  <si>
    <t>Demographics</t>
  </si>
  <si>
    <t>Total population</t>
  </si>
  <si>
    <t>number of people (millions) (2006)</t>
  </si>
  <si>
    <t>% population non-urban</t>
  </si>
  <si>
    <t>% population urban</t>
  </si>
  <si>
    <t>Population breakdown by age</t>
  </si>
  <si>
    <t>number of people (2007 est.)</t>
  </si>
  <si>
    <t>ICT Infrastructure</t>
  </si>
  <si>
    <t>National electrification rate</t>
  </si>
  <si>
    <t>The number of people with
electricity access as a percentage of total population (only includes
regional averages). (2005)</t>
  </si>
  <si>
    <t>Landline coverage</t>
  </si>
  <si>
    <t>Main telephone lines per 100 inhabitants. (2005)</t>
  </si>
  <si>
    <t>Cell phone subscriptions</t>
  </si>
  <si>
    <t>Mobile telephone subscribers per 100 inhabitants. (2005)</t>
  </si>
  <si>
    <t>Current GNI per capita</t>
  </si>
  <si>
    <t>Current % of population living below national pov. line</t>
  </si>
  <si>
    <t>% living below national poverty line</t>
  </si>
  <si>
    <t>Current % of population living below $2/day</t>
  </si>
  <si>
    <t>% living below $2 /day</t>
  </si>
  <si>
    <t>Below national poverty line (2001)</t>
  </si>
  <si>
    <t>Current % of population below national poverty line by region</t>
  </si>
  <si>
    <t>Broadband Cost relative to income</t>
  </si>
  <si>
    <t>Lowest sampled cost (US$) per 100 kbits/s as a percentage of monthly income (GNI) (2006)</t>
  </si>
  <si>
    <t>National terrain map</t>
  </si>
  <si>
    <t>Political Environment</t>
  </si>
  <si>
    <t>% of Population 0-14 years old</t>
  </si>
  <si>
    <t>number of males 0-14 years old</t>
  </si>
  <si>
    <t>Cell phone cost</t>
  </si>
  <si>
    <t>Cost of a 3-minute local call during peak hours (US$). (2006)</t>
  </si>
  <si>
    <t>Internet hosts (per 10,000 inhabitants)</t>
  </si>
  <si>
    <t>High</t>
  </si>
  <si>
    <t>Medium</t>
  </si>
  <si>
    <t>Low</t>
  </si>
  <si>
    <t>Mbps</t>
  </si>
  <si>
    <t>International Internet bandwidth per inhabitant</t>
  </si>
  <si>
    <t>bit/s</t>
  </si>
  <si>
    <t>Percent of homes with personal computers</t>
  </si>
  <si>
    <t>Personal computers per 100 inhabitants</t>
  </si>
  <si>
    <t>Internet users per 100 inhabitants</t>
  </si>
  <si>
    <t>People with access to the worldwide network (2005 data)</t>
  </si>
  <si>
    <t>Political Map</t>
  </si>
  <si>
    <t>Terrain Map</t>
  </si>
  <si>
    <t>A value of 0 represents perfect equality, and a value of 100 perfect inequality (2006)</t>
  </si>
  <si>
    <t>Current % of unemployed population</t>
  </si>
  <si>
    <t>of people ages 15-64</t>
  </si>
  <si>
    <t>Education</t>
  </si>
  <si>
    <t>Total enrollment in primary education</t>
  </si>
  <si>
    <t>The ratio of enrolled children of the official age for primary school to the total population of that age. (2004)</t>
  </si>
  <si>
    <t>National literacy rate</t>
  </si>
  <si>
    <t>Economist Intelligence Unit</t>
  </si>
  <si>
    <t>% of population (2007 est.)</t>
  </si>
  <si>
    <t>A person is literate who can, with understanding, both read and write a short simple statement on his or her everyday life. % of population ages 15+. (2000-2004)</t>
  </si>
  <si>
    <t>The number of computers in an economy that are directly linked to the worldwide Internet network.  This statistic is based on the country code in the host address and thus may not correspond with the actual physical location. (2004)</t>
  </si>
  <si>
    <t>Total International Internet bandwidth</t>
  </si>
  <si>
    <t>Population Pyramid</t>
  </si>
  <si>
    <t>Mostly flat to rolling lowlands in north; some plains, hills, mountains, and narrow coastal belt. lowest point: Atlantic Ocean 0 m. highest point: Pico da Neblina 3,014 m</t>
  </si>
  <si>
    <t>26 states (estados; singular - estado) and 1 federal district* (distrito federal); Acre; Alagoas; Amapa; Amazonas; Bahia; Ceara; Distrito Federal*; Espirito Santo; Goias; Maranhao; Mato Grosso; Mato Grosso do Sul; Minas Gerais; Para; Paraiba; Parana; Pernambuco; Piaui; Rio de Janeiro; Rio Grande do Norte; Rio Grande do Sul; Rondonia; Roraima; Santa Catarina; Sao Paulo; Sergipe; Tocantins</t>
  </si>
  <si>
    <t>São Paulo, 10.1; Rio de Janeiro, 6.1; Salvador, 2.8; Belo Horizonte, 2.4; Fortaleza, 2.4; Brasília, 2.3; Curitiba, 1.8; Manaus, 1.7; Recife, 1.5; Belém, 1.5</t>
  </si>
  <si>
    <t>Brazil is a republic. The president, who is elected for a term of four years, chooses a cabinet, which he heads. The Elected president, who controls the budget. The Legislature is a Bicameral national Congress: 81-seat Senate (the upper house) with representatives of 26 states, plus the federal district of Brasilia; 513-member directly elected Chamber of Deputies (the lower house). The 26 states and the district of Brasilia each have a legislature. Each state has its own judicial system; the country has a system of courts for dealing with disputes between states and matters outside the jurisdiction of state courts. Municipal elections every four years, with next due in October 2008; presidential, congressional and state elections every four years, with next due on October 3rd 2010. Luiz Inácio Lula da Silva took office for a second term on January 1st 2007</t>
  </si>
  <si>
    <t>Brazil has an elected President, a bicameral legislator consisting of an 81 seat Senate and a 513 member Chamber of Deputies. The main political organizations are as follows: Partido dos Trabalhadores (PT); Partido do Movimento Democrático Brasileiro (PMDB); Partido da Social Democracia Brasileira (PSDB); Democratas (DEM); Partido Progressista (PP); Partido Socialista Brasileiro (PSB); Partido Democrático Trabalhista (PDT); Partido da República (PR);; Partido Comunista do Brasil (PC do B); Partido Socialismo e Liberdade (PSOL); Partido Verde (PV); Partido Trabalhista Brasileiro (PTB)</t>
  </si>
  <si>
    <t>0-14 years: 25.3% (male 24,554,254/female 23,613,027)
15-64 years: 68.4% (male 64,437,140/female 65,523,447)
65 years and over: 6.3% (male 4,880,562/female 7,002,217)</t>
  </si>
  <si>
    <t xml:space="preserve">White 53.7%; mulatto (mixed white and black) 38.5%; black 6.2%; other (includes Japanese, Arab, Amerindian) 0.9%; unspecified 0.7% </t>
  </si>
  <si>
    <t>Portuguese (official); Spanish; English; French</t>
  </si>
  <si>
    <t>The primary spoken language is Portuguese, but Spanish is also prevalent</t>
  </si>
  <si>
    <t>1013 (OER)</t>
  </si>
  <si>
    <t xml:space="preserve">In the last several years, consumer price inflation has been reduced greatly, from a high of over 15% to the current low of 3.6%. The breakdown of the GDP is as follows: Agriculture, 5.1%; Services, 64.0%, Industry 30.9%. </t>
  </si>
  <si>
    <t>Although primary fiscal targets (before interest payments) continue to be met comfortably, some concerns are being expressed about trends in fiscal expenditure. According to the Banco Central do Brasil (BCB, the Central Bank) the central government booked a primary fiscal surplus of Rs8.1bn (US$4.3bn) in August, well below some expectations of around Rs12bn. This took the 12-month accumulated primary surplus to 4.12% of GDP in August, down from 4.35% in July. The erosion of the primary surplus reflected a combination of seasonally lower revenue and strong growth of expenditure by the central government. The latter partly reflected the first significant outlays related to the Plano de Aceleração do Crescimento (PAC, a growth-acceleration plan), but it was also owing to higher current expenditure, both on personnel and social transfers.</t>
  </si>
  <si>
    <t>N/A</t>
  </si>
  <si>
    <t>Self-contained computers designed to be used by a single individual. (2005)</t>
  </si>
  <si>
    <t>GNI per capita, Atlas method (current US$ in thousands) (2006)</t>
  </si>
  <si>
    <t>What is the importance of this data point to our central research questions? (High, Medium, Low)</t>
  </si>
  <si>
    <r>
      <t xml:space="preserve">Please comment on the importance of this data point to the research questions.  How does this data point relate to public ICT access?  What are the possible interpretations of this fact with respect to public ICT access?  What is the context around this fact that leads to a deeper understanding of the local public ICT landscape? </t>
    </r>
    <r>
      <rPr>
        <b/>
        <i/>
        <sz val="11"/>
        <color indexed="10"/>
        <rFont val="Times New Roman"/>
        <family val="1"/>
      </rPr>
      <t>(Please comment only on data points that are relevant to public ICT access based on your knowledge.  For all other fields please type "no comment".)</t>
    </r>
  </si>
  <si>
    <t>Country Profile - Brazil</t>
  </si>
  <si>
    <t>no comment</t>
  </si>
  <si>
    <t>low</t>
  </si>
  <si>
    <t>medium</t>
  </si>
  <si>
    <t>high</t>
  </si>
  <si>
    <t>Spanish is not a spoken language in the country.</t>
  </si>
  <si>
    <t>As government retain almost 40% of GDP in taxes. Population has high expectative from government in terms of social services.</t>
  </si>
  <si>
    <t>highly accurate</t>
  </si>
  <si>
    <t>somewhat accurate</t>
  </si>
  <si>
    <t>Most policies related to access for the information come from federal government, but some  states( Sao Paulo) have their own "digital inclusion" projects that create telceneters.</t>
  </si>
  <si>
    <t xml:space="preserve">More relevant than the size of the cities is the size of the Metropolitan areas. Many underserved communities are located in small cities as part of the metropolitan area of a big city. </t>
  </si>
  <si>
    <t>With 64% of the GDP coming from service, Brazilian economy is already part of the knowledge society. To let the medium and low income segment of the population be part of it it is necessary to promote access to information and ict for them.</t>
  </si>
  <si>
    <t>67,64% of brazilian household have a mobile phone. Source: Survey of use of Ict in Brazil 2006 - CGI</t>
  </si>
  <si>
    <t>not accurate</t>
  </si>
  <si>
    <t>During 2007 there was a significant growth on Government revenue. Until November 2007 the total revenue from taxes on the eleven months of 2007 was R$ 537,16 billions, or US$ 315 billions. Comments about this growth: http://economia.uol.com.br/ultnot/valor/2007/12/21/ult1913u81019.jhtm</t>
  </si>
  <si>
    <t>The positive relation between revenue and expenditures, shows investment possibilities.</t>
  </si>
  <si>
    <t xml:space="preserve">GDP per head in purchaising power parity USA=100 Brazil =20,1 </t>
  </si>
  <si>
    <t>there is beeter and more recent data about it</t>
  </si>
  <si>
    <t>Considering access to information; to take advantage from information a rudimental level of literacy is not enough. There are usefull data researched by Institute Paulo Montenegro, they measure every other year the functional literacy stratifying results in 4 levels of literacy, They research one year for language literacy and the other year for math literacy.</t>
  </si>
  <si>
    <t>According to the Survey on the Use of ICTs in Brazil - 2006, 19,3o% of the households have personal computers.</t>
  </si>
  <si>
    <t>The number of internet users is increasing fast but the context is still problematic. Almost 70% of the population have never accessed internet.</t>
  </si>
  <si>
    <t>comment already written above.</t>
  </si>
  <si>
    <t>www.computadorparatodos.gov.br</t>
  </si>
  <si>
    <t>77,7 % of the households with access to internet, have internet access based on fixed line for telephone.</t>
  </si>
  <si>
    <t>Access to internet via cell phone is possible but expensive.</t>
  </si>
  <si>
    <t>Para se ter um idéia do crescimento do uso da Internet no Brasil de lá para cá, o número de máquinas que operam sob o .br saltou de 117 mil em janeiro de 1998, para mais de 3 milhões em 2004, o que colocou o país no nono lugar do ranking mundial por número de Hosts.</t>
  </si>
  <si>
    <t>problem with security of the cell in the left of this cell, could not change it anymore, do not consider it</t>
  </si>
  <si>
    <t>437,3 hosts per 10,000 inhabitants; source: Teleco,  www.teleco.com.br/internet.asp</t>
  </si>
  <si>
    <t>Because of the large dimension of the country there are challenges to provide access to internet all over the territory.</t>
  </si>
  <si>
    <t>The challenges to promote internet access are much more related to the size of the country and the income concentration than the physical features of the country.</t>
  </si>
  <si>
    <t>The CGI research Survey on the Use of ICT in Brazil - 2005 shows,  population by metropolitan areas based on 2003 numbers. Another good source for information about population by metropolitan area: http://biblioteca.uol.com.br/atlas/tabelas/reg_metro.htm . These numbers are from the latest national Census(2000). During the last 8 years the metropolitan areas have grown much more than their main cities.</t>
  </si>
  <si>
    <t>Although each municipality and  state have its own legislature the Federal Legislature system is in charge of the most important laws. Comparing to US, Brazilian States have much less autonomy to legislate. As a democratic Country Brazil   has freedom for communication.  The legislation that regulates the telecommunication market is a federal legislation.</t>
  </si>
  <si>
    <t xml:space="preserve">Governments frequently make coalition of political parties (aiming stronger collaboration from Chamber of deputies). As a result, each political party names a group of ministers. In consequence, several ministries or secretaries promote different projects to create telecenters or offer ICT access without a previous national plan that could join their efforts. </t>
  </si>
  <si>
    <t>The majority of the population lives in urban areas. It is also in the urban area where the underserved population can take biggest advantage of learning to use ICT and developing 21st century skills to increase employability or income creation possibilities.</t>
  </si>
  <si>
    <t>As a young population, Brazilians enjoy experimenting innovations, and are fast adopters of new technologies (when accessible and affordable).</t>
  </si>
  <si>
    <t>The CGI research about ICT use in Brazil – 2006, shows that most internet users are under 34.</t>
  </si>
  <si>
    <t>The challenges to promote internet access are much more related to the income concentration than ethnicity. But for historical reasons the white have better income than mixed and that interferes in the percentage of users of ICT and Internet among ethnic groups.</t>
  </si>
  <si>
    <t>Spanish, English and French are not spoken. Some Brazilian people can understand Spanish, but it is not a spoken language in the country. About English the number of people studding English is increasing but it is not a spoken language in the country.</t>
  </si>
  <si>
    <t xml:space="preserve">Books and internet content, produced by Brazilians, are in Portuguese. There is already significant content in internet produced by Brazilians in Portuguese. </t>
  </si>
  <si>
    <t>As a Big economy Brazil attracts strategic investment for innovating technology. Is one of the biggest emergent markets.</t>
  </si>
  <si>
    <t>Recently government was surprised by the non renovation of CPMF tax. This income reduction can result in a lost of approximately 40 billion Reais (more than 24 billion US$). There are rumors that federal government can reduce investment because of this. Others say that, as the economy is growing, there will be no change on investment because of the end of CPMF income.</t>
  </si>
  <si>
    <t>The gain of value of the Brazilian currency in relation to the American dollar has increased these numbers during the last year.</t>
  </si>
  <si>
    <t>The % of poor people is decreasing every year. The number of people that can buy a computer is increasing fast. According to national public policies, the access to information and technology to poor people is planned to be provided through telecenters and schools.</t>
  </si>
  <si>
    <t>A better purchasing capacity in Brazilian population resulted in an increase of the number of computers sold in 2007: 23% bigger than 2006. The growth was higher in laptops: in 2007 were sold 211% more laptops than in 2006.</t>
  </si>
  <si>
    <t>The inequality of income reflects in the inequality of access to information.</t>
  </si>
  <si>
    <t>Unemployed population needs access to information and qualification to take advantage of current job opportunities. There are currently more than 17.000 job opportunities in the IT market.</t>
  </si>
  <si>
    <t xml:space="preserve">Although Brazil is almost reaching universal school (schoolfor every children), there are, still, huge problems regarding the quality of the education. </t>
  </si>
  <si>
    <t xml:space="preserve">Instituto Paulo Montenegro ; INAF national index for functional literacy. Data from 2007 show that, considering population among 15 and 64 years old, 7% are illiterate, 25% have rudimentary skills for reading and writing, 40% have basic skills, 28% can plainly read and write (make relations among different texts). To summarize they consider that 32% of the population is functionally illiterate and 68% is functionally literate. Available at: http://www.ipm.org.br/ipmb_pagina.php?mpg=4.02.01.00.00&amp;ver=por </t>
  </si>
  <si>
    <t>Shows that electricity is not a barrier to the ict access.</t>
  </si>
  <si>
    <t>14,49% of Brazilian Households have access to internet. From those households, 49,06% access internet through fixed line for telephone ( dial-up access) and 28,64% access internet through digital modem via telephone line. Source: Survey on the Use of ICT in Brazil - 2006 - CGI</t>
  </si>
  <si>
    <t>Besides Televisions, that are present in 97,03% of  Brazilian households, the Cell phones are the main ICT equipment for the population.</t>
  </si>
  <si>
    <t>51,13% of the total number of households with internet access, excepting broadband, respond that do not have broadband because it is too expensive;  21,50% because they don`t need it, and 13,48% because of the lack of availability in the area.</t>
  </si>
  <si>
    <t>Regarding access to computers the federal government adopted the following policies: For Segment A and B: people can by computers in the regular market, for segment C Government created the "Computador para todos" an initiative to reduce taxes and give long financial possibilities to people that want to buy low cost computers; for classes C and D  government's policy is the creation of telecenters and the purchase of computers for public schools.</t>
  </si>
  <si>
    <t>A better purchasing capacity in Brazilian population, a legislation that reduced taxes for personal computers (Computador para todos), and a better conversion US$ to R$ (reducing value of imported parts), resulted in an increase of the number of computers sold in 2007, it was 23% bigger than 2006. The growth was higher in laptops: in 2007 were sold 211% more laptops than in 2006. Source: ABINEE - Brazilian Association of Electric and Electronic Market</t>
  </si>
  <si>
    <t>We couldn`t find the number of computers per 100 people, but in the last three years the number of computers purchased in the country have strongly increased, so a data from 2005 is probably underestimated.</t>
  </si>
  <si>
    <t>Approximately  33% of Brazilian Population have already accessed internet at some time in their life, while only 27,8% are considered Internet users, having accessed the Internet in the past three months. Source: Survey on the use of ICT in Brazil - 2006, from CGI</t>
  </si>
  <si>
    <t>Source: http://en.wikipedia.org/wiki/Languages_of_Brazil</t>
  </si>
  <si>
    <t>The fact that Spanish is not a spoken language in Brazil, makes from Brazil kind of a segment inside latin Amercia, we can not share content with the rest of the countries (most of them spanish speakers).</t>
  </si>
  <si>
    <t>Som states or municipalities have their own "digital inclusion "programs but the telecomunication policies are national.</t>
  </si>
  <si>
    <t>http://en.wikipedia.org/wiki/Geography_of_Brazil</t>
  </si>
  <si>
    <t>The main challenges for internet access in brazilian territory are not related to terrain, but to the vegetation ( amazon Jungle) a Vegetation map is available at wikipedia ( link in colum J), We included this map in Fugures-Charts</t>
  </si>
  <si>
    <t>Source IBGE, Brazilian Institue of geography and Statistics</t>
  </si>
  <si>
    <t>Number of population living below line of poverty have strongly decreased in the last three years, I can`t find recent number spreaded by region. But I can tell you, by region the % of people living with one or less than a minimum salary (US$200,00) or less. North: 28,4%; Northeast: 39,7%; Ceter-west: 22,9%; Southeast:19,1%; south:19,1%</t>
  </si>
  <si>
    <t>web site from telecom companies www.vivo.com.br , www.claro.com.br</t>
  </si>
  <si>
    <t>The cost of a cell phone depends on the kind of contract done with the phone company, a 3 minutes phone call can have a variety from US$ 0,46 to US$ 1,50 . The cost as low as US$ 0,11 per 3 minutes and even a little cheaper happens in some special sales like the first six months of use...</t>
  </si>
  <si>
    <t>Federal Government have recently, negotiated with telecom companies managing to take broadband to all municipalities of the country until  2025.</t>
  </si>
  <si>
    <t xml:space="preserve">Gini coefficient </t>
  </si>
  <si>
    <t>In the last few years, the economic situation in Brazil has improved in many respects. Rates of economic growth have been unprecedented, when compared to recent decades. Even considering the prospect of global stagflation, with rising food and fuel prices, Brazil has continued its era of growth.  Brazil’s inflation is running at 6.5%, a rate that worries but is still the lowest level in all the major emerging markets, Brazil is relatively stable, as rising market competition guards against the return of inflation. Brazil is blessed with vast resources (timber, fresh water, gold and the world’s largest cache of iron ore). While most of the world is running out of arable land, Brazil has more than 70 million hectares still to plow.  The country has also announced massive oil finds in deep water reserves that may total 30 billion barrels, the largest discovery in the Western Hemisphere in three decades. Moreover, Brazil is the only country producing cost-efficient bio-fuels without affecting its food supply. 
              Brazil has one of the most diversified economies in the developing world, exporting iron ore, steel and soybeans, but also small commercial jets, banking services, custom made buses, fine paper, equipment for air conditioner. Brazil’s foreign reserves have risen from $ 16 billion in 2002 to more than $ 200 billion and Brazil has attracted $ 35 billion in direct foreign investment in 2007, 100% more than in 2006 (International Monetary Fund). Receiving more foreign direct investment than all nations but China, Brazil is the only BRIC country with both an established democracy (like India) and no rebel province. Its per capita income of $8,446 ( IBGE,2007)  is far higher than in India ($1,100) or China ($3,000) (CIA Fact Book).
             Poverty, however, remains a concern, especially in metropolitan areas, and great demand exists for projects aiming to improve the quality of life and educational attainment of the population. While in upper class malls, book sales are on the rise, there appears to be little political will for the creation of new public libraries or the improvement of existing facilities. Crumbling infrastructure, a chaotic public health system and high widespread functional illiteracy threaten Brazil’s competitiveness. However, recent research conducted by Fudaçao Getulio Vargas (FGV) in 6 metropolitan areas shows that the number of poor has decreased, and there has been a growth in the number middle and upper class families as well</t>
  </si>
  <si>
    <t>due to improvement on local economy and mainly to a better relation among local currency and US$  GNI based in the end of 2007  has grow to : US$ 8,446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</si>
</sst>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_);[Red]\(#,##0.0\)"/>
    <numFmt numFmtId="173" formatCode="&quot;Yes&quot;;&quot;Yes&quot;;&quot;No&quot;"/>
    <numFmt numFmtId="174" formatCode="&quot;True&quot;;&quot;True&quot;;&quot;False&quot;"/>
    <numFmt numFmtId="175" formatCode="&quot;On&quot;;&quot;On&quot;;&quot;Off&quot;"/>
    <numFmt numFmtId="176" formatCode="[$€-2]\ #,##0.00_);[Red]\([$€-2]\ #,##0.00\)"/>
  </numFmts>
  <fonts count="42">
    <font>
      <sz val="11"/>
      <color theme="1"/>
      <name val="Calibri"/>
      <family val="2"/>
    </font>
    <font>
      <sz val="11"/>
      <color indexed="8"/>
      <name val="Calibri"/>
      <family val="2"/>
    </font>
    <font>
      <sz val="11"/>
      <color indexed="8"/>
      <name val="Times New Roman"/>
      <family val="1"/>
    </font>
    <font>
      <sz val="11"/>
      <name val="Times New Roman"/>
      <family val="1"/>
    </font>
    <font>
      <u val="single"/>
      <sz val="11"/>
      <color indexed="12"/>
      <name val="Calibri"/>
      <family val="2"/>
    </font>
    <font>
      <u val="single"/>
      <sz val="11"/>
      <color indexed="12"/>
      <name val="Times New Roman"/>
      <family val="1"/>
    </font>
    <font>
      <u val="single"/>
      <sz val="11"/>
      <color indexed="61"/>
      <name val="Calibri"/>
      <family val="2"/>
    </font>
    <font>
      <b/>
      <sz val="15"/>
      <color indexed="56"/>
      <name val="Calibri"/>
      <family val="2"/>
    </font>
    <font>
      <b/>
      <sz val="11"/>
      <color indexed="56"/>
      <name val="Calibri"/>
      <family val="2"/>
    </font>
    <font>
      <b/>
      <sz val="18"/>
      <color indexed="56"/>
      <name val="Cambria"/>
      <family val="2"/>
    </font>
    <font>
      <b/>
      <u val="single"/>
      <sz val="11"/>
      <name val="Times New Roman"/>
      <family val="1"/>
    </font>
    <font>
      <b/>
      <sz val="11"/>
      <color indexed="8"/>
      <name val="Times New Roman"/>
      <family val="1"/>
    </font>
    <font>
      <b/>
      <sz val="11"/>
      <color indexed="10"/>
      <name val="Times New Roman"/>
      <family val="1"/>
    </font>
    <font>
      <u val="single"/>
      <sz val="11"/>
      <color indexed="8"/>
      <name val="Times New Roman"/>
      <family val="1"/>
    </font>
    <font>
      <b/>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color indexed="8"/>
      <name val="Calibri"/>
      <family val="2"/>
    </font>
    <font>
      <sz val="8"/>
      <name val="Tahoma"/>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9"/>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6"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6" borderId="0" applyNumberFormat="0" applyBorder="0" applyAlignment="0" applyProtection="0"/>
    <xf numFmtId="0" fontId="7" fillId="0" borderId="3" applyNumberFormat="0" applyFill="0" applyAlignment="0" applyProtection="0"/>
    <xf numFmtId="0" fontId="21"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35" fillId="27" borderId="1" applyNumberFormat="0" applyAlignment="0" applyProtection="0"/>
    <xf numFmtId="0" fontId="36" fillId="0" borderId="6" applyNumberFormat="0" applyFill="0" applyAlignment="0" applyProtection="0"/>
    <xf numFmtId="0" fontId="37" fillId="28" borderId="0" applyNumberFormat="0" applyBorder="0" applyAlignment="0" applyProtection="0"/>
    <xf numFmtId="0" fontId="1" fillId="29" borderId="7" applyNumberFormat="0" applyFont="0" applyAlignment="0" applyProtection="0"/>
    <xf numFmtId="0" fontId="38"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
    <xf numFmtId="0" fontId="0" fillId="0" borderId="0" xfId="0" applyFont="1" applyAlignment="1">
      <alignment/>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xf>
    <xf numFmtId="0" fontId="2" fillId="0" borderId="0" xfId="0" applyFont="1" applyAlignment="1">
      <alignment vertical="top"/>
    </xf>
    <xf numFmtId="0" fontId="3" fillId="0" borderId="0" xfId="0" applyFont="1" applyAlignment="1">
      <alignment/>
    </xf>
    <xf numFmtId="0" fontId="2" fillId="0" borderId="0" xfId="0" applyFont="1" applyBorder="1" applyAlignment="1">
      <alignment vertical="top"/>
    </xf>
    <xf numFmtId="0" fontId="2" fillId="0" borderId="0" xfId="0" applyFont="1" applyBorder="1" applyAlignment="1">
      <alignment/>
    </xf>
    <xf numFmtId="0" fontId="2" fillId="0" borderId="0" xfId="0" applyFont="1" applyAlignment="1">
      <alignment horizontal="left"/>
    </xf>
    <xf numFmtId="0" fontId="2" fillId="0" borderId="0" xfId="0" applyNumberFormat="1" applyFont="1" applyAlignment="1">
      <alignment horizontal="left"/>
    </xf>
    <xf numFmtId="2" fontId="2" fillId="0" borderId="0" xfId="0" applyNumberFormat="1" applyFont="1" applyAlignment="1">
      <alignment horizontal="left"/>
    </xf>
    <xf numFmtId="2" fontId="2" fillId="0" borderId="0" xfId="0" applyNumberFormat="1" applyFont="1" applyAlignment="1">
      <alignment horizontal="left" vertical="top" wrapText="1"/>
    </xf>
    <xf numFmtId="0" fontId="2" fillId="0" borderId="10" xfId="0" applyFont="1" applyBorder="1" applyAlignment="1">
      <alignment/>
    </xf>
    <xf numFmtId="0" fontId="10" fillId="0" borderId="10" xfId="0" applyFont="1" applyBorder="1" applyAlignment="1">
      <alignment wrapText="1"/>
    </xf>
    <xf numFmtId="0" fontId="10" fillId="0" borderId="10" xfId="0" applyFont="1" applyBorder="1" applyAlignment="1">
      <alignment horizontal="left" wrapText="1"/>
    </xf>
    <xf numFmtId="0" fontId="12" fillId="0" borderId="10" xfId="0" applyFont="1" applyBorder="1" applyAlignment="1">
      <alignment horizontal="center" wrapText="1"/>
    </xf>
    <xf numFmtId="0" fontId="3" fillId="0" borderId="10" xfId="0" applyFont="1" applyBorder="1" applyAlignment="1">
      <alignment horizontal="center" wrapText="1"/>
    </xf>
    <xf numFmtId="0" fontId="12" fillId="0" borderId="10" xfId="0" applyFont="1" applyBorder="1" applyAlignment="1" applyProtection="1">
      <alignment horizontal="center" wrapText="1"/>
      <protection/>
    </xf>
    <xf numFmtId="0" fontId="3" fillId="0" borderId="10" xfId="0" applyFont="1" applyBorder="1" applyAlignment="1" applyProtection="1">
      <alignment horizontal="center" wrapText="1"/>
      <protection/>
    </xf>
    <xf numFmtId="0" fontId="11" fillId="0" borderId="10" xfId="0" applyFont="1" applyBorder="1" applyAlignment="1">
      <alignment/>
    </xf>
    <xf numFmtId="0" fontId="2" fillId="0" borderId="10" xfId="0" applyFont="1" applyBorder="1" applyAlignment="1">
      <alignment wrapText="1"/>
    </xf>
    <xf numFmtId="0" fontId="13" fillId="0" borderId="10" xfId="0" applyFont="1" applyBorder="1" applyAlignment="1">
      <alignment wrapText="1"/>
    </xf>
    <xf numFmtId="0" fontId="2" fillId="0" borderId="10" xfId="0" applyFont="1" applyBorder="1" applyAlignment="1">
      <alignment vertical="top" wrapText="1"/>
    </xf>
    <xf numFmtId="3" fontId="2" fillId="0" borderId="10" xfId="0" applyNumberFormat="1" applyFont="1" applyBorder="1" applyAlignment="1">
      <alignment horizontal="left" vertical="top" wrapText="1"/>
    </xf>
    <xf numFmtId="0" fontId="2" fillId="0" borderId="10" xfId="0" applyFont="1" applyBorder="1" applyAlignment="1" applyProtection="1">
      <alignment vertical="top"/>
      <protection locked="0"/>
    </xf>
    <xf numFmtId="0" fontId="3" fillId="0" borderId="10" xfId="0" applyFont="1" applyBorder="1" applyAlignment="1">
      <alignment horizontal="left" vertical="top" wrapText="1"/>
    </xf>
    <xf numFmtId="0" fontId="3" fillId="0" borderId="10" xfId="0" applyFont="1" applyBorder="1" applyAlignment="1">
      <alignment vertical="top" wrapText="1"/>
    </xf>
    <xf numFmtId="3" fontId="3" fillId="0" borderId="10" xfId="0" applyNumberFormat="1" applyFont="1" applyBorder="1" applyAlignment="1">
      <alignment horizontal="left" vertical="top" wrapText="1"/>
    </xf>
    <xf numFmtId="0" fontId="2" fillId="0" borderId="10" xfId="0" applyFont="1" applyBorder="1" applyAlignment="1">
      <alignment horizontal="left" vertical="top" wrapText="1"/>
    </xf>
    <xf numFmtId="0" fontId="3" fillId="0" borderId="10" xfId="53" applyFont="1" applyBorder="1" applyAlignment="1" applyProtection="1">
      <alignment vertical="top" wrapText="1"/>
      <protection/>
    </xf>
    <xf numFmtId="0" fontId="2" fillId="0" borderId="10" xfId="0" applyFont="1" applyBorder="1" applyAlignment="1">
      <alignment horizontal="left" vertical="top"/>
    </xf>
    <xf numFmtId="0" fontId="5" fillId="0" borderId="10" xfId="53" applyFont="1" applyBorder="1" applyAlignment="1" applyProtection="1">
      <alignment vertical="top" wrapText="1"/>
      <protection/>
    </xf>
    <xf numFmtId="0" fontId="2" fillId="0" borderId="10" xfId="0" applyFont="1" applyBorder="1" applyAlignment="1" applyProtection="1">
      <alignment horizontal="left" vertical="top" wrapText="1"/>
      <protection locked="0"/>
    </xf>
    <xf numFmtId="0" fontId="3" fillId="0" borderId="10" xfId="0" applyFont="1" applyBorder="1" applyAlignment="1">
      <alignment horizontal="left" vertical="top"/>
    </xf>
    <xf numFmtId="10" fontId="2" fillId="0" borderId="10" xfId="0" applyNumberFormat="1" applyFont="1" applyBorder="1" applyAlignment="1">
      <alignment horizontal="left" vertical="top" wrapText="1"/>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Border="1" applyAlignment="1">
      <alignment vertical="top"/>
    </xf>
    <xf numFmtId="0" fontId="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10" fontId="3" fillId="0" borderId="10" xfId="0" applyNumberFormat="1" applyFont="1" applyBorder="1" applyAlignment="1">
      <alignment horizontal="left" vertical="top" wrapText="1"/>
    </xf>
    <xf numFmtId="4" fontId="2" fillId="0" borderId="10" xfId="0" applyNumberFormat="1" applyFont="1" applyBorder="1" applyAlignment="1">
      <alignment horizontal="left" vertical="top" wrapText="1"/>
    </xf>
    <xf numFmtId="2" fontId="2" fillId="0" borderId="10" xfId="0" applyNumberFormat="1" applyFont="1" applyBorder="1" applyAlignment="1">
      <alignment horizontal="left" vertical="top" wrapText="1"/>
    </xf>
    <xf numFmtId="0" fontId="2" fillId="0" borderId="10" xfId="0" applyFont="1" applyBorder="1" applyAlignment="1" applyProtection="1">
      <alignment vertical="top" wrapText="1"/>
      <protection locked="0"/>
    </xf>
    <xf numFmtId="0" fontId="3" fillId="0" borderId="10" xfId="0" applyFont="1" applyBorder="1" applyAlignment="1" applyProtection="1">
      <alignment horizontal="left" vertical="top" wrapText="1"/>
      <protection locked="0"/>
    </xf>
    <xf numFmtId="0" fontId="3" fillId="0" borderId="10" xfId="0" applyFont="1" applyBorder="1" applyAlignment="1" applyProtection="1">
      <alignment vertical="top"/>
      <protection locked="0"/>
    </xf>
    <xf numFmtId="2" fontId="2" fillId="0" borderId="10" xfId="0" applyNumberFormat="1" applyFont="1" applyBorder="1" applyAlignment="1">
      <alignment horizontal="left" vertical="top"/>
    </xf>
    <xf numFmtId="0" fontId="41" fillId="0" borderId="0" xfId="0" applyFont="1" applyAlignment="1">
      <alignment vertical="top"/>
    </xf>
    <xf numFmtId="0" fontId="2" fillId="0" borderId="10" xfId="0" applyNumberFormat="1" applyFont="1" applyBorder="1" applyAlignment="1">
      <alignment horizontal="left" vertical="top"/>
    </xf>
    <xf numFmtId="0" fontId="2" fillId="0" borderId="0" xfId="0" applyFont="1" applyAlignment="1" applyProtection="1">
      <alignment vertical="top"/>
      <protection locked="0"/>
    </xf>
    <xf numFmtId="0" fontId="11" fillId="0" borderId="10" xfId="0" applyFont="1" applyBorder="1" applyAlignment="1">
      <alignment horizontal="left" vertical="top" wrapText="1"/>
    </xf>
    <xf numFmtId="0" fontId="2" fillId="0" borderId="10" xfId="0" applyFont="1" applyBorder="1" applyAlignment="1">
      <alignment vertical="top" wrapText="1"/>
    </xf>
    <xf numFmtId="0" fontId="11" fillId="0" borderId="10" xfId="0" applyFont="1" applyFill="1" applyBorder="1" applyAlignment="1">
      <alignment horizontal="left" vertical="top" wrapText="1"/>
    </xf>
    <xf numFmtId="0" fontId="1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1.jpeg" /><Relationship Id="rId5" Type="http://schemas.openxmlformats.org/officeDocument/2006/relationships/hyperlink" Target="http://en.wikipedia.org/wiki/Image:Brazil_topo.jpg" TargetMode="External" /><Relationship Id="rId6" Type="http://schemas.openxmlformats.org/officeDocument/2006/relationships/hyperlink" Target="http://en.wikipedia.org/wiki/Image:Brazil_topo.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28575</xdr:rowOff>
    </xdr:from>
    <xdr:to>
      <xdr:col>11</xdr:col>
      <xdr:colOff>361950</xdr:colOff>
      <xdr:row>47</xdr:row>
      <xdr:rowOff>161925</xdr:rowOff>
    </xdr:to>
    <xdr:pic>
      <xdr:nvPicPr>
        <xdr:cNvPr id="1" name="Picture 1" descr="http://www.lib.utexas.edu/maps/americas/brazil.jpg"/>
        <xdr:cNvPicPr preferRelativeResize="1">
          <a:picLocks noChangeAspect="1"/>
        </xdr:cNvPicPr>
      </xdr:nvPicPr>
      <xdr:blipFill>
        <a:blip r:embed="rId1"/>
        <a:stretch>
          <a:fillRect/>
        </a:stretch>
      </xdr:blipFill>
      <xdr:spPr>
        <a:xfrm>
          <a:off x="0" y="600075"/>
          <a:ext cx="6753225" cy="8515350"/>
        </a:xfrm>
        <a:prstGeom prst="rect">
          <a:avLst/>
        </a:prstGeom>
        <a:noFill/>
        <a:ln w="9525" cmpd="sng">
          <a:noFill/>
        </a:ln>
      </xdr:spPr>
    </xdr:pic>
    <xdr:clientData/>
  </xdr:twoCellAnchor>
  <xdr:twoCellAnchor editAs="oneCell">
    <xdr:from>
      <xdr:col>0</xdr:col>
      <xdr:colOff>0</xdr:colOff>
      <xdr:row>51</xdr:row>
      <xdr:rowOff>0</xdr:rowOff>
    </xdr:from>
    <xdr:to>
      <xdr:col>11</xdr:col>
      <xdr:colOff>352425</xdr:colOff>
      <xdr:row>93</xdr:row>
      <xdr:rowOff>57150</xdr:rowOff>
    </xdr:to>
    <xdr:pic>
      <xdr:nvPicPr>
        <xdr:cNvPr id="2" name="Picture 2" descr="http://www.lib.utexas.edu/maps/americas/brazil_rel94.jpg"/>
        <xdr:cNvPicPr preferRelativeResize="1">
          <a:picLocks noChangeAspect="1"/>
        </xdr:cNvPicPr>
      </xdr:nvPicPr>
      <xdr:blipFill>
        <a:blip r:embed="rId2"/>
        <a:stretch>
          <a:fillRect/>
        </a:stretch>
      </xdr:blipFill>
      <xdr:spPr>
        <a:xfrm>
          <a:off x="0" y="9715500"/>
          <a:ext cx="6743700" cy="8058150"/>
        </a:xfrm>
        <a:prstGeom prst="rect">
          <a:avLst/>
        </a:prstGeom>
        <a:noFill/>
        <a:ln w="9525" cmpd="sng">
          <a:noFill/>
        </a:ln>
      </xdr:spPr>
    </xdr:pic>
    <xdr:clientData/>
  </xdr:twoCellAnchor>
  <xdr:twoCellAnchor editAs="oneCell">
    <xdr:from>
      <xdr:col>0</xdr:col>
      <xdr:colOff>0</xdr:colOff>
      <xdr:row>96</xdr:row>
      <xdr:rowOff>0</xdr:rowOff>
    </xdr:from>
    <xdr:to>
      <xdr:col>8</xdr:col>
      <xdr:colOff>123825</xdr:colOff>
      <xdr:row>108</xdr:row>
      <xdr:rowOff>104775</xdr:rowOff>
    </xdr:to>
    <xdr:pic>
      <xdr:nvPicPr>
        <xdr:cNvPr id="3" name="Picture 11" descr="Population Pyramid for Brazil: 2007"/>
        <xdr:cNvPicPr preferRelativeResize="1">
          <a:picLocks noChangeAspect="1"/>
        </xdr:cNvPicPr>
      </xdr:nvPicPr>
      <xdr:blipFill>
        <a:blip r:embed="rId3"/>
        <a:stretch>
          <a:fillRect/>
        </a:stretch>
      </xdr:blipFill>
      <xdr:spPr>
        <a:xfrm>
          <a:off x="0" y="18288000"/>
          <a:ext cx="4772025" cy="2390775"/>
        </a:xfrm>
        <a:prstGeom prst="rect">
          <a:avLst/>
        </a:prstGeom>
        <a:noFill/>
        <a:ln w="9525" cmpd="sng">
          <a:noFill/>
        </a:ln>
      </xdr:spPr>
    </xdr:pic>
    <xdr:clientData/>
  </xdr:twoCellAnchor>
  <xdr:twoCellAnchor editAs="oneCell">
    <xdr:from>
      <xdr:col>0</xdr:col>
      <xdr:colOff>0</xdr:colOff>
      <xdr:row>110</xdr:row>
      <xdr:rowOff>0</xdr:rowOff>
    </xdr:from>
    <xdr:to>
      <xdr:col>5</xdr:col>
      <xdr:colOff>523875</xdr:colOff>
      <xdr:row>128</xdr:row>
      <xdr:rowOff>38100</xdr:rowOff>
    </xdr:to>
    <xdr:pic>
      <xdr:nvPicPr>
        <xdr:cNvPr id="4" name="Picture 196" descr="Topograpic map of Brazil">
          <a:hlinkClick r:id="rId6"/>
        </xdr:cNvPr>
        <xdr:cNvPicPr preferRelativeResize="1">
          <a:picLocks noChangeAspect="1"/>
        </xdr:cNvPicPr>
      </xdr:nvPicPr>
      <xdr:blipFill>
        <a:blip r:embed="rId4"/>
        <a:stretch>
          <a:fillRect/>
        </a:stretch>
      </xdr:blipFill>
      <xdr:spPr>
        <a:xfrm>
          <a:off x="0" y="20955000"/>
          <a:ext cx="3429000" cy="3467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ocuments%20and%20Settings\Owner\Local%20Settings\Temporary%20Internet%20Files\Content.IE5\57VZDDWE\All%20Country%20Master%20Questions_11_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school\dfs\Administration%20Folders\CIS\ICTD\Projects\Gates%20Foundation%20Country%20Research\Country%20profiles\Kyle%20CIS%20Research\All%20Country%20Master%20Questions_11_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302"/>
  <sheetViews>
    <sheetView showGridLines="0" tabSelected="1" view="pageLayout" zoomScale="55" zoomScalePageLayoutView="55" workbookViewId="0" topLeftCell="A1">
      <selection activeCell="H43" sqref="H43"/>
    </sheetView>
  </sheetViews>
  <sheetFormatPr defaultColWidth="8.7109375" defaultRowHeight="15"/>
  <cols>
    <col min="1" max="1" width="3.28125" style="3" customWidth="1"/>
    <col min="2" max="2" width="30.8515625" style="3" customWidth="1"/>
    <col min="3" max="3" width="30.28125" style="3" customWidth="1"/>
    <col min="4" max="4" width="29.28125" style="3" customWidth="1"/>
    <col min="5" max="5" width="60.57421875" style="8" customWidth="1"/>
    <col min="6" max="6" width="19.140625" style="3" customWidth="1"/>
    <col min="7" max="7" width="24.28125" style="3" customWidth="1"/>
    <col min="8" max="8" width="21.421875" style="3" customWidth="1"/>
    <col min="9" max="9" width="29.57421875" style="3" customWidth="1"/>
    <col min="10" max="10" width="29.140625" style="3" customWidth="1"/>
    <col min="11" max="16384" width="8.7109375" style="3" customWidth="1"/>
  </cols>
  <sheetData>
    <row r="1" spans="1:2" ht="15">
      <c r="A1" s="53" t="s">
        <v>137</v>
      </c>
      <c r="B1" s="53"/>
    </row>
    <row r="3" spans="1:10" ht="261">
      <c r="A3" s="12" t="s">
        <v>21</v>
      </c>
      <c r="B3" s="13" t="s">
        <v>23</v>
      </c>
      <c r="C3" s="13" t="s">
        <v>24</v>
      </c>
      <c r="D3" s="13" t="s">
        <v>25</v>
      </c>
      <c r="E3" s="14" t="s">
        <v>6</v>
      </c>
      <c r="F3" s="15" t="s">
        <v>58</v>
      </c>
      <c r="G3" s="16" t="s">
        <v>4</v>
      </c>
      <c r="H3" s="17" t="s">
        <v>135</v>
      </c>
      <c r="I3" s="17" t="s">
        <v>136</v>
      </c>
      <c r="J3" s="18" t="s">
        <v>5</v>
      </c>
    </row>
    <row r="4" spans="1:10" ht="12.75" customHeight="1">
      <c r="A4" s="19" t="s">
        <v>26</v>
      </c>
      <c r="B4" s="20"/>
      <c r="C4" s="13"/>
      <c r="D4" s="13"/>
      <c r="E4" s="14"/>
      <c r="F4" s="20"/>
      <c r="G4" s="12"/>
      <c r="H4" s="21"/>
      <c r="I4" s="12"/>
      <c r="J4" s="12"/>
    </row>
    <row r="5" spans="1:10" ht="60">
      <c r="A5" s="30">
        <v>1</v>
      </c>
      <c r="B5" s="22" t="s">
        <v>27</v>
      </c>
      <c r="C5" s="22" t="s">
        <v>28</v>
      </c>
      <c r="D5" s="22" t="s">
        <v>29</v>
      </c>
      <c r="E5" s="23">
        <v>8511965</v>
      </c>
      <c r="F5" s="24" t="s">
        <v>1</v>
      </c>
      <c r="G5" s="24" t="s">
        <v>138</v>
      </c>
      <c r="H5" s="24" t="s">
        <v>96</v>
      </c>
      <c r="I5" s="32" t="s">
        <v>165</v>
      </c>
      <c r="J5" s="24"/>
    </row>
    <row r="6" spans="1:10" s="5" customFormat="1" ht="15">
      <c r="A6" s="25">
        <f>A5+1</f>
        <v>2</v>
      </c>
      <c r="B6" s="26" t="s">
        <v>30</v>
      </c>
      <c r="C6" s="26" t="s">
        <v>28</v>
      </c>
      <c r="D6" s="26" t="s">
        <v>29</v>
      </c>
      <c r="E6" s="27">
        <v>8456510</v>
      </c>
      <c r="F6" s="24" t="s">
        <v>1</v>
      </c>
      <c r="G6" s="24" t="s">
        <v>138</v>
      </c>
      <c r="H6" s="24" t="s">
        <v>139</v>
      </c>
      <c r="I6" s="45" t="s">
        <v>138</v>
      </c>
      <c r="J6" s="45"/>
    </row>
    <row r="7" spans="1:10" s="5" customFormat="1" ht="15">
      <c r="A7" s="25">
        <f aca="true" t="shared" si="0" ref="A7:A12">A6+1</f>
        <v>3</v>
      </c>
      <c r="B7" s="26" t="s">
        <v>31</v>
      </c>
      <c r="C7" s="26" t="s">
        <v>28</v>
      </c>
      <c r="D7" s="26" t="s">
        <v>29</v>
      </c>
      <c r="E7" s="27">
        <v>55455</v>
      </c>
      <c r="F7" s="24" t="s">
        <v>1</v>
      </c>
      <c r="G7" s="24" t="s">
        <v>138</v>
      </c>
      <c r="H7" s="24" t="s">
        <v>139</v>
      </c>
      <c r="I7" s="45" t="s">
        <v>138</v>
      </c>
      <c r="J7" s="45"/>
    </row>
    <row r="8" spans="1:10" ht="90">
      <c r="A8" s="25">
        <f t="shared" si="0"/>
        <v>4</v>
      </c>
      <c r="B8" s="22" t="s">
        <v>32</v>
      </c>
      <c r="C8" s="22" t="s">
        <v>33</v>
      </c>
      <c r="D8" s="22" t="s">
        <v>29</v>
      </c>
      <c r="E8" s="28" t="s">
        <v>120</v>
      </c>
      <c r="F8" s="24" t="s">
        <v>1</v>
      </c>
      <c r="G8" s="24" t="s">
        <v>138</v>
      </c>
      <c r="H8" s="24" t="s">
        <v>139</v>
      </c>
      <c r="I8" s="32" t="s">
        <v>166</v>
      </c>
      <c r="J8" s="24"/>
    </row>
    <row r="9" spans="1:10" ht="90">
      <c r="A9" s="25">
        <f t="shared" si="0"/>
        <v>5</v>
      </c>
      <c r="B9" s="22" t="s">
        <v>34</v>
      </c>
      <c r="C9" s="22" t="s">
        <v>35</v>
      </c>
      <c r="D9" s="22" t="s">
        <v>29</v>
      </c>
      <c r="E9" s="28" t="s">
        <v>121</v>
      </c>
      <c r="F9" s="24" t="s">
        <v>1</v>
      </c>
      <c r="G9" s="24" t="s">
        <v>138</v>
      </c>
      <c r="H9" s="24" t="s">
        <v>140</v>
      </c>
      <c r="I9" s="32" t="s">
        <v>146</v>
      </c>
      <c r="J9" s="24"/>
    </row>
    <row r="10" spans="1:10" ht="210">
      <c r="A10" s="25">
        <f t="shared" si="0"/>
        <v>6</v>
      </c>
      <c r="B10" s="26" t="s">
        <v>7</v>
      </c>
      <c r="C10" s="26" t="s">
        <v>8</v>
      </c>
      <c r="D10" s="37" t="s">
        <v>20</v>
      </c>
      <c r="E10" s="25" t="s">
        <v>122</v>
      </c>
      <c r="F10" s="24" t="s">
        <v>1</v>
      </c>
      <c r="G10" s="32" t="s">
        <v>138</v>
      </c>
      <c r="H10" s="24" t="s">
        <v>95</v>
      </c>
      <c r="I10" s="32" t="s">
        <v>147</v>
      </c>
      <c r="J10" s="32" t="s">
        <v>167</v>
      </c>
    </row>
    <row r="11" spans="1:10" ht="75">
      <c r="A11" s="25">
        <f t="shared" si="0"/>
        <v>7</v>
      </c>
      <c r="B11" s="22" t="s">
        <v>36</v>
      </c>
      <c r="C11" s="22" t="s">
        <v>37</v>
      </c>
      <c r="D11" s="29" t="s">
        <v>19</v>
      </c>
      <c r="E11" s="30" t="s">
        <v>38</v>
      </c>
      <c r="F11" s="24" t="s">
        <v>1</v>
      </c>
      <c r="G11" s="24" t="s">
        <v>138</v>
      </c>
      <c r="H11" s="24" t="s">
        <v>140</v>
      </c>
      <c r="I11" s="32" t="s">
        <v>195</v>
      </c>
      <c r="J11" s="24"/>
    </row>
    <row r="12" spans="1:10" ht="120">
      <c r="A12" s="25">
        <f t="shared" si="0"/>
        <v>8</v>
      </c>
      <c r="B12" s="22" t="s">
        <v>88</v>
      </c>
      <c r="C12" s="22" t="s">
        <v>37</v>
      </c>
      <c r="D12" s="29" t="s">
        <v>19</v>
      </c>
      <c r="E12" s="30" t="s">
        <v>38</v>
      </c>
      <c r="F12" s="24" t="s">
        <v>1</v>
      </c>
      <c r="G12" s="24" t="s">
        <v>138</v>
      </c>
      <c r="H12" s="24" t="s">
        <v>140</v>
      </c>
      <c r="I12" s="32" t="s">
        <v>197</v>
      </c>
      <c r="J12" s="32" t="s">
        <v>196</v>
      </c>
    </row>
    <row r="13" spans="1:10" ht="15">
      <c r="A13" s="30"/>
      <c r="B13" s="22"/>
      <c r="C13" s="22"/>
      <c r="D13" s="29"/>
      <c r="E13" s="30"/>
      <c r="F13" s="24"/>
      <c r="G13" s="24"/>
      <c r="H13" s="24"/>
      <c r="I13" s="24"/>
      <c r="J13" s="24"/>
    </row>
    <row r="14" spans="1:10" ht="15.75" customHeight="1">
      <c r="A14" s="50" t="s">
        <v>89</v>
      </c>
      <c r="B14" s="51"/>
      <c r="C14" s="22"/>
      <c r="D14" s="31"/>
      <c r="E14" s="30"/>
      <c r="F14" s="24"/>
      <c r="G14" s="24"/>
      <c r="H14" s="24"/>
      <c r="I14" s="24"/>
      <c r="J14" s="24"/>
    </row>
    <row r="15" spans="1:10" ht="198" customHeight="1">
      <c r="A15" s="28">
        <v>1</v>
      </c>
      <c r="B15" s="22" t="s">
        <v>22</v>
      </c>
      <c r="C15" s="22" t="s">
        <v>33</v>
      </c>
      <c r="D15" s="22" t="s">
        <v>114</v>
      </c>
      <c r="E15" s="28" t="s">
        <v>123</v>
      </c>
      <c r="F15" s="24" t="s">
        <v>1</v>
      </c>
      <c r="G15" s="24"/>
      <c r="H15" s="24" t="s">
        <v>140</v>
      </c>
      <c r="I15" s="32" t="s">
        <v>168</v>
      </c>
      <c r="J15" s="24"/>
    </row>
    <row r="16" spans="1:10" ht="180">
      <c r="A16" s="28">
        <f>A15+1</f>
        <v>2</v>
      </c>
      <c r="B16" s="22" t="s">
        <v>60</v>
      </c>
      <c r="C16" s="22" t="s">
        <v>33</v>
      </c>
      <c r="D16" s="22" t="s">
        <v>114</v>
      </c>
      <c r="E16" s="28" t="s">
        <v>124</v>
      </c>
      <c r="F16" s="24" t="s">
        <v>1</v>
      </c>
      <c r="G16" s="24"/>
      <c r="H16" s="24" t="s">
        <v>140</v>
      </c>
      <c r="I16" s="32" t="s">
        <v>169</v>
      </c>
      <c r="J16" s="24"/>
    </row>
    <row r="17" spans="1:10" ht="180">
      <c r="A17" s="28">
        <f>A16+1</f>
        <v>3</v>
      </c>
      <c r="B17" s="22" t="s">
        <v>61</v>
      </c>
      <c r="C17" s="22" t="s">
        <v>62</v>
      </c>
      <c r="D17" s="22" t="s">
        <v>29</v>
      </c>
      <c r="E17" s="28">
        <v>244</v>
      </c>
      <c r="F17" s="24" t="s">
        <v>1</v>
      </c>
      <c r="G17" s="24"/>
      <c r="H17" s="24" t="s">
        <v>140</v>
      </c>
      <c r="I17" s="32" t="s">
        <v>143</v>
      </c>
      <c r="J17" s="32" t="s">
        <v>151</v>
      </c>
    </row>
    <row r="18" spans="1:10" ht="45">
      <c r="A18" s="28">
        <f>A17+1</f>
        <v>4</v>
      </c>
      <c r="B18" s="22" t="s">
        <v>63</v>
      </c>
      <c r="C18" s="22" t="s">
        <v>64</v>
      </c>
      <c r="D18" s="22" t="s">
        <v>29</v>
      </c>
      <c r="E18" s="28">
        <v>219.9</v>
      </c>
      <c r="F18" s="24" t="s">
        <v>1</v>
      </c>
      <c r="G18" s="24"/>
      <c r="H18" s="24" t="s">
        <v>140</v>
      </c>
      <c r="I18" s="32" t="s">
        <v>152</v>
      </c>
      <c r="J18" s="24"/>
    </row>
    <row r="19" spans="1:10" ht="15">
      <c r="A19" s="28"/>
      <c r="B19" s="22"/>
      <c r="C19" s="22"/>
      <c r="D19" s="22"/>
      <c r="E19" s="28"/>
      <c r="F19" s="24"/>
      <c r="G19" s="24"/>
      <c r="H19" s="24"/>
      <c r="I19" s="24"/>
      <c r="J19" s="24"/>
    </row>
    <row r="20" spans="1:10" ht="12.75" customHeight="1">
      <c r="A20" s="50" t="s">
        <v>65</v>
      </c>
      <c r="B20" s="51"/>
      <c r="C20" s="22"/>
      <c r="D20" s="22"/>
      <c r="E20" s="28"/>
      <c r="F20" s="24"/>
      <c r="G20" s="24"/>
      <c r="H20" s="24"/>
      <c r="I20" s="24"/>
      <c r="J20" s="24"/>
    </row>
    <row r="21" spans="1:10" s="1" customFormat="1" ht="30">
      <c r="A21" s="25">
        <v>1</v>
      </c>
      <c r="B21" s="25" t="s">
        <v>66</v>
      </c>
      <c r="C21" s="25" t="s">
        <v>67</v>
      </c>
      <c r="D21" s="28" t="s">
        <v>10</v>
      </c>
      <c r="E21" s="30">
        <v>188.7</v>
      </c>
      <c r="F21" s="24" t="s">
        <v>1</v>
      </c>
      <c r="G21" s="32"/>
      <c r="H21" s="24" t="s">
        <v>140</v>
      </c>
      <c r="I21" s="32"/>
      <c r="J21" s="32"/>
    </row>
    <row r="22" spans="1:10" s="5" customFormat="1" ht="15">
      <c r="A22" s="25">
        <f>A21+1</f>
        <v>2</v>
      </c>
      <c r="B22" s="26" t="s">
        <v>68</v>
      </c>
      <c r="C22" s="26" t="s">
        <v>53</v>
      </c>
      <c r="D22" s="26" t="s">
        <v>9</v>
      </c>
      <c r="E22" s="33">
        <v>16</v>
      </c>
      <c r="F22" s="24" t="s">
        <v>1</v>
      </c>
      <c r="G22" s="45"/>
      <c r="H22" s="24" t="s">
        <v>141</v>
      </c>
      <c r="I22" s="45"/>
      <c r="J22" s="45"/>
    </row>
    <row r="23" spans="1:10" ht="135">
      <c r="A23" s="25">
        <f aca="true" t="shared" si="1" ref="A23:A37">A22+1</f>
        <v>3</v>
      </c>
      <c r="B23" s="26" t="s">
        <v>69</v>
      </c>
      <c r="C23" s="26" t="s">
        <v>53</v>
      </c>
      <c r="D23" s="26" t="s">
        <v>9</v>
      </c>
      <c r="E23" s="30">
        <v>84</v>
      </c>
      <c r="F23" s="24" t="s">
        <v>1</v>
      </c>
      <c r="G23" s="24"/>
      <c r="H23" s="24" t="s">
        <v>141</v>
      </c>
      <c r="I23" s="32" t="s">
        <v>170</v>
      </c>
      <c r="J23" s="32"/>
    </row>
    <row r="24" spans="1:10" ht="90">
      <c r="A24" s="25">
        <f t="shared" si="1"/>
        <v>4</v>
      </c>
      <c r="B24" s="22" t="s">
        <v>70</v>
      </c>
      <c r="C24" s="22" t="s">
        <v>71</v>
      </c>
      <c r="D24" s="22" t="s">
        <v>29</v>
      </c>
      <c r="E24" s="28" t="s">
        <v>125</v>
      </c>
      <c r="F24" s="24" t="s">
        <v>1</v>
      </c>
      <c r="G24" s="24"/>
      <c r="H24" s="24" t="s">
        <v>141</v>
      </c>
      <c r="I24" s="32" t="s">
        <v>171</v>
      </c>
      <c r="J24" s="32" t="s">
        <v>172</v>
      </c>
    </row>
    <row r="25" spans="1:10" ht="15">
      <c r="A25" s="25">
        <f t="shared" si="1"/>
        <v>5</v>
      </c>
      <c r="B25" s="22" t="s">
        <v>90</v>
      </c>
      <c r="C25" s="22" t="s">
        <v>115</v>
      </c>
      <c r="D25" s="22" t="s">
        <v>29</v>
      </c>
      <c r="E25" s="34">
        <v>0.253</v>
      </c>
      <c r="F25" s="24" t="s">
        <v>1</v>
      </c>
      <c r="G25" s="24"/>
      <c r="H25" s="24" t="s">
        <v>141</v>
      </c>
      <c r="I25" s="24"/>
      <c r="J25" s="24"/>
    </row>
    <row r="26" spans="1:10" ht="15">
      <c r="A26" s="25">
        <f t="shared" si="1"/>
        <v>6</v>
      </c>
      <c r="B26" s="22" t="s">
        <v>91</v>
      </c>
      <c r="C26" s="22" t="s">
        <v>71</v>
      </c>
      <c r="D26" s="22" t="s">
        <v>29</v>
      </c>
      <c r="E26" s="23">
        <v>24554254</v>
      </c>
      <c r="F26" s="24" t="s">
        <v>1</v>
      </c>
      <c r="G26" s="24"/>
      <c r="H26" s="24" t="s">
        <v>139</v>
      </c>
      <c r="I26" s="24"/>
      <c r="J26" s="24"/>
    </row>
    <row r="27" spans="1:10" ht="15">
      <c r="A27" s="25">
        <f t="shared" si="1"/>
        <v>7</v>
      </c>
      <c r="B27" s="22" t="s">
        <v>39</v>
      </c>
      <c r="C27" s="22" t="s">
        <v>71</v>
      </c>
      <c r="D27" s="22" t="s">
        <v>29</v>
      </c>
      <c r="E27" s="23">
        <v>23613027</v>
      </c>
      <c r="F27" s="24" t="s">
        <v>1</v>
      </c>
      <c r="G27" s="24"/>
      <c r="H27" s="24" t="s">
        <v>139</v>
      </c>
      <c r="I27" s="24"/>
      <c r="J27" s="24"/>
    </row>
    <row r="28" spans="1:10" ht="15">
      <c r="A28" s="25">
        <f t="shared" si="1"/>
        <v>8</v>
      </c>
      <c r="B28" s="22" t="s">
        <v>40</v>
      </c>
      <c r="C28" s="22" t="s">
        <v>115</v>
      </c>
      <c r="D28" s="22" t="s">
        <v>29</v>
      </c>
      <c r="E28" s="34">
        <v>0.684</v>
      </c>
      <c r="F28" s="24" t="s">
        <v>1</v>
      </c>
      <c r="G28" s="24"/>
      <c r="H28" s="24" t="s">
        <v>141</v>
      </c>
      <c r="I28" s="24"/>
      <c r="J28" s="24"/>
    </row>
    <row r="29" spans="1:10" ht="15">
      <c r="A29" s="25">
        <f t="shared" si="1"/>
        <v>9</v>
      </c>
      <c r="B29" s="22" t="s">
        <v>41</v>
      </c>
      <c r="C29" s="22" t="s">
        <v>71</v>
      </c>
      <c r="D29" s="22" t="s">
        <v>29</v>
      </c>
      <c r="E29" s="23">
        <v>64437140</v>
      </c>
      <c r="F29" s="24" t="s">
        <v>1</v>
      </c>
      <c r="G29" s="24"/>
      <c r="H29" s="24" t="s">
        <v>139</v>
      </c>
      <c r="I29" s="24"/>
      <c r="J29" s="24"/>
    </row>
    <row r="30" spans="1:10" ht="15">
      <c r="A30" s="25">
        <f t="shared" si="1"/>
        <v>10</v>
      </c>
      <c r="B30" s="22" t="s">
        <v>42</v>
      </c>
      <c r="C30" s="22" t="s">
        <v>71</v>
      </c>
      <c r="D30" s="22" t="s">
        <v>29</v>
      </c>
      <c r="E30" s="23">
        <v>65523447</v>
      </c>
      <c r="F30" s="24" t="s">
        <v>1</v>
      </c>
      <c r="G30" s="24"/>
      <c r="H30" s="24" t="s">
        <v>139</v>
      </c>
      <c r="I30" s="24"/>
      <c r="J30" s="24"/>
    </row>
    <row r="31" spans="1:10" ht="15">
      <c r="A31" s="25">
        <f t="shared" si="1"/>
        <v>11</v>
      </c>
      <c r="B31" s="22" t="s">
        <v>43</v>
      </c>
      <c r="C31" s="22" t="s">
        <v>115</v>
      </c>
      <c r="D31" s="22" t="s">
        <v>29</v>
      </c>
      <c r="E31" s="34">
        <v>0.063</v>
      </c>
      <c r="F31" s="24" t="s">
        <v>1</v>
      </c>
      <c r="G31" s="24"/>
      <c r="H31" s="24" t="s">
        <v>141</v>
      </c>
      <c r="I31" s="24"/>
      <c r="J31" s="24"/>
    </row>
    <row r="32" spans="1:10" ht="15">
      <c r="A32" s="25">
        <f t="shared" si="1"/>
        <v>12</v>
      </c>
      <c r="B32" s="22" t="s">
        <v>44</v>
      </c>
      <c r="C32" s="22" t="s">
        <v>71</v>
      </c>
      <c r="D32" s="22" t="s">
        <v>29</v>
      </c>
      <c r="E32" s="23">
        <v>4880562</v>
      </c>
      <c r="F32" s="24" t="s">
        <v>1</v>
      </c>
      <c r="G32" s="24"/>
      <c r="H32" s="24" t="s">
        <v>140</v>
      </c>
      <c r="I32" s="24"/>
      <c r="J32" s="24"/>
    </row>
    <row r="33" spans="1:10" ht="15">
      <c r="A33" s="25">
        <f t="shared" si="1"/>
        <v>13</v>
      </c>
      <c r="B33" s="22" t="s">
        <v>39</v>
      </c>
      <c r="C33" s="22" t="s">
        <v>71</v>
      </c>
      <c r="D33" s="22" t="s">
        <v>29</v>
      </c>
      <c r="E33" s="23">
        <v>7002217</v>
      </c>
      <c r="F33" s="24" t="s">
        <v>1</v>
      </c>
      <c r="G33" s="24"/>
      <c r="H33" s="24" t="s">
        <v>140</v>
      </c>
      <c r="I33" s="24"/>
      <c r="J33" s="24"/>
    </row>
    <row r="34" spans="1:10" ht="15">
      <c r="A34" s="25">
        <f t="shared" si="1"/>
        <v>14</v>
      </c>
      <c r="B34" s="22" t="s">
        <v>45</v>
      </c>
      <c r="C34" s="28">
        <v>2007</v>
      </c>
      <c r="D34" s="22" t="s">
        <v>11</v>
      </c>
      <c r="E34" s="28" t="s">
        <v>38</v>
      </c>
      <c r="F34" s="24" t="s">
        <v>1</v>
      </c>
      <c r="G34" s="24"/>
      <c r="H34" s="24" t="s">
        <v>141</v>
      </c>
      <c r="I34" s="24"/>
      <c r="J34" s="24"/>
    </row>
    <row r="35" spans="1:10" ht="135">
      <c r="A35" s="25">
        <f t="shared" si="1"/>
        <v>15</v>
      </c>
      <c r="B35" s="22" t="s">
        <v>46</v>
      </c>
      <c r="C35" s="22" t="s">
        <v>56</v>
      </c>
      <c r="D35" s="22" t="s">
        <v>57</v>
      </c>
      <c r="E35" s="28" t="s">
        <v>126</v>
      </c>
      <c r="F35" s="24" t="s">
        <v>1</v>
      </c>
      <c r="G35" s="24"/>
      <c r="H35" s="24" t="s">
        <v>140</v>
      </c>
      <c r="I35" s="32" t="s">
        <v>173</v>
      </c>
      <c r="J35" s="24"/>
    </row>
    <row r="36" spans="1:10" ht="165">
      <c r="A36" s="25">
        <f t="shared" si="1"/>
        <v>16</v>
      </c>
      <c r="B36" s="22" t="s">
        <v>47</v>
      </c>
      <c r="C36" s="22" t="s">
        <v>56</v>
      </c>
      <c r="D36" s="22" t="s">
        <v>57</v>
      </c>
      <c r="E36" s="28" t="s">
        <v>127</v>
      </c>
      <c r="F36" s="24" t="s">
        <v>2</v>
      </c>
      <c r="G36" s="32" t="s">
        <v>174</v>
      </c>
      <c r="H36" s="24" t="s">
        <v>141</v>
      </c>
      <c r="I36" s="32" t="s">
        <v>175</v>
      </c>
      <c r="J36" s="32" t="s">
        <v>193</v>
      </c>
    </row>
    <row r="37" spans="1:10" ht="105">
      <c r="A37" s="25">
        <f t="shared" si="1"/>
        <v>17</v>
      </c>
      <c r="B37" s="22" t="s">
        <v>48</v>
      </c>
      <c r="C37" s="22" t="s">
        <v>49</v>
      </c>
      <c r="D37" s="22" t="s">
        <v>114</v>
      </c>
      <c r="E37" s="28" t="s">
        <v>128</v>
      </c>
      <c r="F37" s="24" t="s">
        <v>2</v>
      </c>
      <c r="G37" s="32" t="s">
        <v>142</v>
      </c>
      <c r="H37" s="24" t="s">
        <v>141</v>
      </c>
      <c r="I37" s="32" t="s">
        <v>194</v>
      </c>
      <c r="J37" s="24"/>
    </row>
    <row r="38" spans="1:10" ht="15">
      <c r="A38" s="28"/>
      <c r="B38" s="22"/>
      <c r="C38" s="22"/>
      <c r="D38" s="22"/>
      <c r="E38" s="28"/>
      <c r="F38" s="24"/>
      <c r="G38" s="24"/>
      <c r="H38" s="24"/>
      <c r="I38" s="24"/>
      <c r="J38" s="24"/>
    </row>
    <row r="39" spans="1:10" ht="12.75" customHeight="1">
      <c r="A39" s="50" t="s">
        <v>50</v>
      </c>
      <c r="B39" s="51"/>
      <c r="C39" s="22"/>
      <c r="D39" s="22"/>
      <c r="E39" s="28"/>
      <c r="F39" s="24"/>
      <c r="G39" s="24"/>
      <c r="H39" s="24"/>
      <c r="I39" s="24"/>
      <c r="J39" s="24"/>
    </row>
    <row r="40" spans="1:10" ht="60">
      <c r="A40" s="25">
        <v>1</v>
      </c>
      <c r="B40" s="35" t="s">
        <v>3</v>
      </c>
      <c r="C40" s="35" t="s">
        <v>51</v>
      </c>
      <c r="D40" s="22" t="s">
        <v>114</v>
      </c>
      <c r="E40" s="25" t="s">
        <v>129</v>
      </c>
      <c r="F40" s="24" t="s">
        <v>144</v>
      </c>
      <c r="G40" s="24"/>
      <c r="H40" s="24" t="s">
        <v>140</v>
      </c>
      <c r="I40" s="32" t="s">
        <v>176</v>
      </c>
      <c r="J40" s="24"/>
    </row>
    <row r="41" spans="1:10" ht="15">
      <c r="A41" s="25">
        <f>A40+1</f>
        <v>2</v>
      </c>
      <c r="B41" s="35" t="s">
        <v>52</v>
      </c>
      <c r="C41" s="35" t="s">
        <v>53</v>
      </c>
      <c r="D41" s="22" t="s">
        <v>114</v>
      </c>
      <c r="E41" s="25">
        <v>4.7</v>
      </c>
      <c r="F41" s="24" t="s">
        <v>144</v>
      </c>
      <c r="G41" s="24"/>
      <c r="H41" s="24"/>
      <c r="I41" s="24" t="s">
        <v>138</v>
      </c>
      <c r="J41" s="24"/>
    </row>
    <row r="42" spans="1:10" ht="15">
      <c r="A42" s="25">
        <f aca="true" t="shared" si="2" ref="A42:A50">A41+1</f>
        <v>3</v>
      </c>
      <c r="B42" s="35" t="s">
        <v>54</v>
      </c>
      <c r="C42" s="35" t="s">
        <v>53</v>
      </c>
      <c r="D42" s="22" t="s">
        <v>114</v>
      </c>
      <c r="E42" s="25">
        <v>3.6</v>
      </c>
      <c r="F42" s="24" t="s">
        <v>144</v>
      </c>
      <c r="G42" s="24"/>
      <c r="H42" s="24"/>
      <c r="I42" s="24" t="s">
        <v>138</v>
      </c>
      <c r="J42" s="24"/>
    </row>
    <row r="43" spans="1:10" ht="121.5" customHeight="1">
      <c r="A43" s="25">
        <f t="shared" si="2"/>
        <v>4</v>
      </c>
      <c r="B43" s="35" t="s">
        <v>55</v>
      </c>
      <c r="C43" s="35"/>
      <c r="D43" s="22" t="s">
        <v>114</v>
      </c>
      <c r="E43" s="25" t="s">
        <v>130</v>
      </c>
      <c r="F43" s="24" t="s">
        <v>144</v>
      </c>
      <c r="G43" s="43" t="s">
        <v>204</v>
      </c>
      <c r="H43" s="24"/>
      <c r="I43" s="32" t="s">
        <v>148</v>
      </c>
      <c r="J43" s="24"/>
    </row>
    <row r="44" spans="1:10" ht="210">
      <c r="A44" s="25">
        <f t="shared" si="2"/>
        <v>5</v>
      </c>
      <c r="B44" s="35" t="s">
        <v>59</v>
      </c>
      <c r="C44" s="35" t="s">
        <v>49</v>
      </c>
      <c r="D44" s="22" t="s">
        <v>114</v>
      </c>
      <c r="E44" s="25" t="s">
        <v>131</v>
      </c>
      <c r="F44" s="24" t="s">
        <v>144</v>
      </c>
      <c r="G44" s="24"/>
      <c r="H44" s="24" t="s">
        <v>141</v>
      </c>
      <c r="I44" s="32" t="s">
        <v>177</v>
      </c>
      <c r="J44" s="24"/>
    </row>
    <row r="45" spans="1:10" ht="105">
      <c r="A45" s="25">
        <f t="shared" si="2"/>
        <v>6</v>
      </c>
      <c r="B45" s="35" t="s">
        <v>79</v>
      </c>
      <c r="C45" s="35" t="s">
        <v>134</v>
      </c>
      <c r="D45" s="26" t="s">
        <v>12</v>
      </c>
      <c r="E45" s="33">
        <v>4.73</v>
      </c>
      <c r="F45" s="24" t="s">
        <v>144</v>
      </c>
      <c r="G45" s="44" t="s">
        <v>205</v>
      </c>
      <c r="H45" s="24" t="s">
        <v>141</v>
      </c>
      <c r="I45" s="32" t="s">
        <v>178</v>
      </c>
      <c r="J45" s="32" t="s">
        <v>153</v>
      </c>
    </row>
    <row r="46" spans="1:10" ht="150">
      <c r="A46" s="25">
        <f t="shared" si="2"/>
        <v>7</v>
      </c>
      <c r="B46" s="35" t="s">
        <v>80</v>
      </c>
      <c r="C46" s="35" t="s">
        <v>81</v>
      </c>
      <c r="D46" s="37" t="s">
        <v>13</v>
      </c>
      <c r="E46" s="33">
        <v>22</v>
      </c>
      <c r="F46" s="24" t="s">
        <v>144</v>
      </c>
      <c r="G46" s="24"/>
      <c r="H46" s="24" t="s">
        <v>141</v>
      </c>
      <c r="I46" s="32" t="s">
        <v>179</v>
      </c>
      <c r="J46" s="32" t="s">
        <v>180</v>
      </c>
    </row>
    <row r="47" spans="1:10" ht="30">
      <c r="A47" s="25">
        <f t="shared" si="2"/>
        <v>8</v>
      </c>
      <c r="B47" s="36" t="s">
        <v>82</v>
      </c>
      <c r="C47" s="36" t="s">
        <v>83</v>
      </c>
      <c r="D47" s="37" t="s">
        <v>13</v>
      </c>
      <c r="E47" s="30">
        <v>21.2</v>
      </c>
      <c r="F47" s="24" t="s">
        <v>144</v>
      </c>
      <c r="G47" s="24"/>
      <c r="H47" s="24" t="s">
        <v>141</v>
      </c>
      <c r="I47" s="24" t="s">
        <v>138</v>
      </c>
      <c r="J47" s="24"/>
    </row>
    <row r="48" spans="1:10" ht="180">
      <c r="A48" s="25">
        <f t="shared" si="2"/>
        <v>9</v>
      </c>
      <c r="B48" s="35" t="s">
        <v>85</v>
      </c>
      <c r="C48" s="26" t="s">
        <v>84</v>
      </c>
      <c r="D48" s="37" t="s">
        <v>17</v>
      </c>
      <c r="E48" s="25" t="s">
        <v>132</v>
      </c>
      <c r="F48" s="24"/>
      <c r="G48" s="24"/>
      <c r="H48" s="24" t="s">
        <v>141</v>
      </c>
      <c r="I48" s="32" t="s">
        <v>199</v>
      </c>
      <c r="J48" s="32" t="s">
        <v>198</v>
      </c>
    </row>
    <row r="49" spans="1:10" ht="45">
      <c r="A49" s="25">
        <f t="shared" si="2"/>
        <v>10</v>
      </c>
      <c r="B49" s="36" t="s">
        <v>203</v>
      </c>
      <c r="C49" s="36" t="s">
        <v>107</v>
      </c>
      <c r="D49" s="37" t="s">
        <v>13</v>
      </c>
      <c r="E49" s="30">
        <v>58</v>
      </c>
      <c r="F49" s="24" t="s">
        <v>144</v>
      </c>
      <c r="G49" s="24"/>
      <c r="H49" s="24" t="s">
        <v>141</v>
      </c>
      <c r="I49" s="32" t="s">
        <v>181</v>
      </c>
      <c r="J49" s="24"/>
    </row>
    <row r="50" spans="1:10" ht="105">
      <c r="A50" s="25">
        <f t="shared" si="2"/>
        <v>11</v>
      </c>
      <c r="B50" s="35" t="s">
        <v>108</v>
      </c>
      <c r="C50" s="35" t="s">
        <v>109</v>
      </c>
      <c r="D50" s="37" t="s">
        <v>12</v>
      </c>
      <c r="E50" s="30">
        <v>9.7</v>
      </c>
      <c r="F50" s="24" t="s">
        <v>144</v>
      </c>
      <c r="G50" s="24"/>
      <c r="H50" s="24" t="s">
        <v>141</v>
      </c>
      <c r="I50" s="32" t="s">
        <v>182</v>
      </c>
      <c r="J50" s="24"/>
    </row>
    <row r="51" spans="1:10" ht="15">
      <c r="A51" s="28"/>
      <c r="B51" s="35"/>
      <c r="C51" s="35"/>
      <c r="D51" s="31"/>
      <c r="E51" s="30"/>
      <c r="F51" s="24"/>
      <c r="G51" s="24"/>
      <c r="H51" s="24"/>
      <c r="I51" s="24"/>
      <c r="J51" s="24"/>
    </row>
    <row r="52" spans="1:10" ht="12.75" customHeight="1">
      <c r="A52" s="50" t="s">
        <v>110</v>
      </c>
      <c r="B52" s="51"/>
      <c r="C52" s="35"/>
      <c r="D52" s="31"/>
      <c r="E52" s="30"/>
      <c r="F52" s="24"/>
      <c r="G52" s="24"/>
      <c r="H52" s="24"/>
      <c r="I52" s="24"/>
      <c r="J52" s="24"/>
    </row>
    <row r="53" spans="1:10" ht="90">
      <c r="A53" s="38">
        <v>1</v>
      </c>
      <c r="B53" s="36" t="s">
        <v>111</v>
      </c>
      <c r="C53" s="36" t="s">
        <v>112</v>
      </c>
      <c r="D53" s="37" t="s">
        <v>13</v>
      </c>
      <c r="E53" s="30">
        <v>93</v>
      </c>
      <c r="F53" s="24" t="s">
        <v>144</v>
      </c>
      <c r="G53" s="24"/>
      <c r="H53" s="24" t="s">
        <v>141</v>
      </c>
      <c r="I53" s="32" t="s">
        <v>183</v>
      </c>
      <c r="J53" s="24"/>
    </row>
    <row r="54" spans="1:10" ht="285">
      <c r="A54" s="38">
        <v>2</v>
      </c>
      <c r="B54" s="36" t="s">
        <v>113</v>
      </c>
      <c r="C54" s="36" t="s">
        <v>116</v>
      </c>
      <c r="D54" s="37" t="s">
        <v>14</v>
      </c>
      <c r="E54" s="30">
        <v>88.2</v>
      </c>
      <c r="F54" s="24" t="s">
        <v>145</v>
      </c>
      <c r="G54" s="32" t="s">
        <v>154</v>
      </c>
      <c r="H54" s="24" t="s">
        <v>141</v>
      </c>
      <c r="I54" s="32" t="s">
        <v>155</v>
      </c>
      <c r="J54" s="32" t="s">
        <v>184</v>
      </c>
    </row>
    <row r="55" spans="1:10" ht="15">
      <c r="A55" s="38"/>
      <c r="B55" s="36"/>
      <c r="C55" s="36"/>
      <c r="D55" s="37"/>
      <c r="E55" s="30"/>
      <c r="F55" s="24"/>
      <c r="G55" s="24"/>
      <c r="H55" s="24"/>
      <c r="I55" s="24"/>
      <c r="J55" s="24"/>
    </row>
    <row r="56" spans="1:10" ht="12.75" customHeight="1">
      <c r="A56" s="52" t="s">
        <v>72</v>
      </c>
      <c r="B56" s="51"/>
      <c r="C56" s="22"/>
      <c r="D56" s="31"/>
      <c r="E56" s="30"/>
      <c r="F56" s="24"/>
      <c r="G56" s="24"/>
      <c r="H56" s="24"/>
      <c r="I56" s="24"/>
      <c r="J56" s="24"/>
    </row>
    <row r="57" spans="1:10" ht="75">
      <c r="A57" s="39">
        <v>1</v>
      </c>
      <c r="B57" s="35" t="s">
        <v>73</v>
      </c>
      <c r="C57" s="35" t="s">
        <v>74</v>
      </c>
      <c r="D57" s="25" t="s">
        <v>15</v>
      </c>
      <c r="E57" s="40">
        <v>0.954</v>
      </c>
      <c r="F57" s="24" t="s">
        <v>144</v>
      </c>
      <c r="G57" s="24"/>
      <c r="H57" s="24" t="s">
        <v>141</v>
      </c>
      <c r="I57" s="32" t="s">
        <v>185</v>
      </c>
      <c r="J57" s="24"/>
    </row>
    <row r="58" spans="1:10" ht="150">
      <c r="A58" s="39">
        <f>A57+1</f>
        <v>2</v>
      </c>
      <c r="B58" s="36" t="s">
        <v>75</v>
      </c>
      <c r="C58" s="36" t="s">
        <v>76</v>
      </c>
      <c r="D58" s="22" t="s">
        <v>16</v>
      </c>
      <c r="E58" s="46">
        <v>21.3797817230225</v>
      </c>
      <c r="F58" s="24" t="s">
        <v>144</v>
      </c>
      <c r="G58" s="24"/>
      <c r="H58" s="24" t="s">
        <v>141</v>
      </c>
      <c r="I58" s="32" t="s">
        <v>160</v>
      </c>
      <c r="J58" s="32" t="s">
        <v>186</v>
      </c>
    </row>
    <row r="59" spans="1:10" ht="75">
      <c r="A59" s="39">
        <f aca="true" t="shared" si="3" ref="A59:A67">A58+1</f>
        <v>3</v>
      </c>
      <c r="B59" s="36" t="s">
        <v>77</v>
      </c>
      <c r="C59" s="36" t="s">
        <v>78</v>
      </c>
      <c r="D59" s="22" t="s">
        <v>16</v>
      </c>
      <c r="E59" s="46">
        <v>46.248779296875</v>
      </c>
      <c r="F59" s="24" t="s">
        <v>144</v>
      </c>
      <c r="G59" s="24"/>
      <c r="H59" s="24" t="s">
        <v>140</v>
      </c>
      <c r="I59" s="32" t="s">
        <v>187</v>
      </c>
      <c r="J59" s="32" t="s">
        <v>149</v>
      </c>
    </row>
    <row r="60" spans="1:10" ht="180">
      <c r="A60" s="39">
        <f t="shared" si="3"/>
        <v>4</v>
      </c>
      <c r="B60" s="22" t="s">
        <v>92</v>
      </c>
      <c r="C60" s="36" t="s">
        <v>93</v>
      </c>
      <c r="D60" s="22" t="s">
        <v>16</v>
      </c>
      <c r="E60" s="46">
        <v>0.106995888054371</v>
      </c>
      <c r="F60" s="24" t="s">
        <v>145</v>
      </c>
      <c r="G60" s="32" t="s">
        <v>201</v>
      </c>
      <c r="H60" s="24" t="s">
        <v>140</v>
      </c>
      <c r="I60" s="32" t="s">
        <v>161</v>
      </c>
      <c r="J60" s="32" t="s">
        <v>200</v>
      </c>
    </row>
    <row r="61" spans="1:10" ht="120">
      <c r="A61" s="39">
        <f t="shared" si="3"/>
        <v>5</v>
      </c>
      <c r="B61" s="36" t="s">
        <v>86</v>
      </c>
      <c r="C61" s="36" t="s">
        <v>87</v>
      </c>
      <c r="D61" s="22" t="s">
        <v>18</v>
      </c>
      <c r="E61" s="41">
        <v>0.42</v>
      </c>
      <c r="F61" s="24" t="s">
        <v>144</v>
      </c>
      <c r="G61" s="24"/>
      <c r="H61" s="24" t="s">
        <v>141</v>
      </c>
      <c r="I61" s="32" t="s">
        <v>188</v>
      </c>
      <c r="J61" s="24"/>
    </row>
    <row r="62" spans="1:10" ht="120">
      <c r="A62" s="39">
        <f t="shared" si="3"/>
        <v>6</v>
      </c>
      <c r="B62" s="36" t="s">
        <v>94</v>
      </c>
      <c r="C62" s="36" t="s">
        <v>117</v>
      </c>
      <c r="D62" s="22" t="s">
        <v>18</v>
      </c>
      <c r="E62" s="28">
        <v>192.95</v>
      </c>
      <c r="F62" s="24" t="s">
        <v>150</v>
      </c>
      <c r="G62" s="32" t="s">
        <v>164</v>
      </c>
      <c r="H62" s="24" t="s">
        <v>141</v>
      </c>
      <c r="I62" s="47" t="s">
        <v>162</v>
      </c>
      <c r="J62" s="32" t="s">
        <v>163</v>
      </c>
    </row>
    <row r="63" spans="1:10" ht="90">
      <c r="A63" s="39">
        <f t="shared" si="3"/>
        <v>7</v>
      </c>
      <c r="B63" s="35" t="s">
        <v>118</v>
      </c>
      <c r="C63" s="35" t="s">
        <v>98</v>
      </c>
      <c r="D63" s="22" t="s">
        <v>16</v>
      </c>
      <c r="E63" s="48">
        <v>28000</v>
      </c>
      <c r="F63" s="24" t="s">
        <v>144</v>
      </c>
      <c r="G63" s="24"/>
      <c r="H63" s="24" t="s">
        <v>141</v>
      </c>
      <c r="I63" s="43" t="s">
        <v>202</v>
      </c>
      <c r="J63" s="24"/>
    </row>
    <row r="64" spans="1:10" ht="30">
      <c r="A64" s="39">
        <f t="shared" si="3"/>
        <v>8</v>
      </c>
      <c r="B64" s="36" t="s">
        <v>99</v>
      </c>
      <c r="C64" s="36" t="s">
        <v>100</v>
      </c>
      <c r="D64" s="22" t="s">
        <v>16</v>
      </c>
      <c r="E64" s="46">
        <v>150.210632324219</v>
      </c>
      <c r="F64" s="24" t="s">
        <v>144</v>
      </c>
      <c r="G64" s="24"/>
      <c r="H64" s="24" t="s">
        <v>141</v>
      </c>
      <c r="I64" s="24" t="s">
        <v>138</v>
      </c>
      <c r="J64" s="24"/>
    </row>
    <row r="65" spans="1:10" ht="240">
      <c r="A65" s="39">
        <f t="shared" si="3"/>
        <v>9</v>
      </c>
      <c r="B65" s="36" t="s">
        <v>101</v>
      </c>
      <c r="C65" s="36" t="s">
        <v>53</v>
      </c>
      <c r="D65" s="22" t="s">
        <v>16</v>
      </c>
      <c r="E65" s="42">
        <v>18.6</v>
      </c>
      <c r="F65" s="24" t="s">
        <v>145</v>
      </c>
      <c r="G65" s="43" t="s">
        <v>156</v>
      </c>
      <c r="H65" s="24" t="s">
        <v>141</v>
      </c>
      <c r="I65" s="43" t="s">
        <v>189</v>
      </c>
      <c r="J65" s="43" t="s">
        <v>159</v>
      </c>
    </row>
    <row r="66" spans="1:10" ht="240">
      <c r="A66" s="39">
        <f t="shared" si="3"/>
        <v>10</v>
      </c>
      <c r="B66" s="36" t="s">
        <v>102</v>
      </c>
      <c r="C66" s="36" t="s">
        <v>133</v>
      </c>
      <c r="D66" s="22" t="s">
        <v>16</v>
      </c>
      <c r="E66" s="46">
        <v>16.0939960479736</v>
      </c>
      <c r="F66" s="24" t="s">
        <v>145</v>
      </c>
      <c r="G66" s="43" t="s">
        <v>191</v>
      </c>
      <c r="H66" s="24" t="s">
        <v>141</v>
      </c>
      <c r="I66" s="49" t="s">
        <v>158</v>
      </c>
      <c r="J66" s="32" t="s">
        <v>190</v>
      </c>
    </row>
    <row r="67" spans="1:10" ht="165">
      <c r="A67" s="39">
        <f t="shared" si="3"/>
        <v>11</v>
      </c>
      <c r="B67" s="38" t="s">
        <v>103</v>
      </c>
      <c r="C67" s="36" t="s">
        <v>104</v>
      </c>
      <c r="D67" s="22" t="s">
        <v>16</v>
      </c>
      <c r="E67" s="46">
        <v>17.2366542816162</v>
      </c>
      <c r="F67" s="24" t="s">
        <v>150</v>
      </c>
      <c r="G67" s="43" t="s">
        <v>192</v>
      </c>
      <c r="H67" s="24" t="s">
        <v>141</v>
      </c>
      <c r="I67" s="43" t="s">
        <v>157</v>
      </c>
      <c r="J67" s="24"/>
    </row>
    <row r="68" spans="1:8" ht="15">
      <c r="A68" s="8"/>
      <c r="B68" s="2"/>
      <c r="C68" s="2"/>
      <c r="D68" s="2"/>
      <c r="E68" s="1"/>
      <c r="F68" s="6"/>
      <c r="G68" s="7"/>
      <c r="H68" s="6"/>
    </row>
    <row r="69" spans="1:8" ht="15">
      <c r="A69" s="8"/>
      <c r="B69" s="2"/>
      <c r="C69" s="2"/>
      <c r="D69" s="2"/>
      <c r="E69" s="1"/>
      <c r="F69" s="6"/>
      <c r="G69" s="7"/>
      <c r="H69" s="6"/>
    </row>
    <row r="70" spans="1:8" ht="15">
      <c r="A70" s="8"/>
      <c r="B70" s="2"/>
      <c r="C70" s="2"/>
      <c r="D70" s="2"/>
      <c r="E70" s="9"/>
      <c r="F70" s="6"/>
      <c r="G70" s="7"/>
      <c r="H70" s="6"/>
    </row>
    <row r="71" spans="1:8" ht="15">
      <c r="A71" s="8"/>
      <c r="B71" s="2"/>
      <c r="C71" s="2"/>
      <c r="D71" s="2"/>
      <c r="E71" s="10"/>
      <c r="F71" s="4"/>
      <c r="H71" s="4"/>
    </row>
    <row r="72" spans="1:8" ht="15">
      <c r="A72" s="8"/>
      <c r="B72" s="2"/>
      <c r="C72" s="2"/>
      <c r="D72" s="2"/>
      <c r="E72" s="11"/>
      <c r="F72" s="4"/>
      <c r="H72" s="4"/>
    </row>
    <row r="73" spans="1:8" ht="15">
      <c r="A73" s="8"/>
      <c r="B73" s="2"/>
      <c r="C73" s="2"/>
      <c r="D73" s="2"/>
      <c r="E73" s="10"/>
      <c r="F73" s="4"/>
      <c r="H73" s="4"/>
    </row>
    <row r="74" spans="1:8" ht="15">
      <c r="A74" s="8"/>
      <c r="B74" s="2"/>
      <c r="C74" s="2"/>
      <c r="D74" s="2"/>
      <c r="E74" s="10"/>
      <c r="F74" s="4"/>
      <c r="H74" s="4"/>
    </row>
    <row r="75" spans="1:8" ht="15">
      <c r="A75" s="8"/>
      <c r="B75" s="2"/>
      <c r="C75" s="2"/>
      <c r="D75" s="2"/>
      <c r="E75" s="11"/>
      <c r="F75" s="4"/>
      <c r="H75" s="4"/>
    </row>
    <row r="76" spans="1:8" ht="15">
      <c r="A76" s="8"/>
      <c r="B76" s="2"/>
      <c r="C76" s="2"/>
      <c r="D76" s="2"/>
      <c r="E76" s="1"/>
      <c r="F76" s="4"/>
      <c r="H76" s="4"/>
    </row>
    <row r="77" spans="1:8" ht="15">
      <c r="A77" s="8"/>
      <c r="B77" s="2"/>
      <c r="C77" s="2"/>
      <c r="D77" s="2"/>
      <c r="E77" s="1"/>
      <c r="F77" s="4"/>
      <c r="H77" s="4"/>
    </row>
    <row r="78" spans="1:8" ht="15">
      <c r="A78" s="8"/>
      <c r="B78" s="2"/>
      <c r="C78" s="2"/>
      <c r="D78" s="2"/>
      <c r="E78" s="1"/>
      <c r="F78" s="4"/>
      <c r="H78" s="4"/>
    </row>
    <row r="79" spans="1:8" ht="15">
      <c r="A79" s="8"/>
      <c r="B79" s="2"/>
      <c r="C79" s="2"/>
      <c r="D79" s="2"/>
      <c r="E79" s="1"/>
      <c r="F79" s="4"/>
      <c r="H79" s="4"/>
    </row>
    <row r="80" spans="1:8" ht="15">
      <c r="A80" s="8"/>
      <c r="B80" s="2"/>
      <c r="C80" s="2"/>
      <c r="D80" s="2"/>
      <c r="E80" s="1"/>
      <c r="F80" s="4"/>
      <c r="H80" s="4"/>
    </row>
    <row r="81" spans="1:8" ht="15">
      <c r="A81" s="8"/>
      <c r="B81" s="2"/>
      <c r="C81" s="2"/>
      <c r="D81" s="2"/>
      <c r="E81" s="1"/>
      <c r="F81" s="4"/>
      <c r="H81" s="4"/>
    </row>
    <row r="82" spans="1:8" ht="15">
      <c r="A82" s="8"/>
      <c r="B82" s="2"/>
      <c r="C82" s="2"/>
      <c r="D82" s="2"/>
      <c r="E82" s="1"/>
      <c r="F82" s="4"/>
      <c r="H82" s="4"/>
    </row>
    <row r="83" spans="1:8" ht="15">
      <c r="A83" s="8"/>
      <c r="B83" s="2"/>
      <c r="C83" s="2"/>
      <c r="D83" s="2"/>
      <c r="E83" s="1"/>
      <c r="F83" s="4"/>
      <c r="H83" s="4"/>
    </row>
    <row r="84" spans="1:8" ht="15">
      <c r="A84" s="8"/>
      <c r="B84" s="2"/>
      <c r="C84" s="2"/>
      <c r="D84" s="2"/>
      <c r="E84" s="1"/>
      <c r="F84" s="4"/>
      <c r="H84" s="4"/>
    </row>
    <row r="85" spans="1:8" ht="15">
      <c r="A85" s="8"/>
      <c r="B85" s="2"/>
      <c r="C85" s="2"/>
      <c r="D85" s="2"/>
      <c r="E85" s="1"/>
      <c r="F85" s="4"/>
      <c r="H85" s="4"/>
    </row>
    <row r="86" spans="1:8" ht="15">
      <c r="A86" s="8"/>
      <c r="B86" s="2"/>
      <c r="C86" s="2"/>
      <c r="D86" s="2"/>
      <c r="E86" s="1"/>
      <c r="F86" s="4"/>
      <c r="H86" s="4"/>
    </row>
    <row r="87" spans="1:8" ht="15">
      <c r="A87" s="8"/>
      <c r="B87" s="2"/>
      <c r="C87" s="2"/>
      <c r="D87" s="2"/>
      <c r="E87" s="1"/>
      <c r="F87" s="4"/>
      <c r="H87" s="4"/>
    </row>
    <row r="88" spans="1:8" ht="15">
      <c r="A88" s="8"/>
      <c r="B88" s="2"/>
      <c r="C88" s="2"/>
      <c r="D88" s="2"/>
      <c r="E88" s="1"/>
      <c r="F88" s="4"/>
      <c r="H88" s="4"/>
    </row>
    <row r="89" spans="1:8" ht="15">
      <c r="A89" s="8"/>
      <c r="B89" s="2"/>
      <c r="C89" s="2"/>
      <c r="D89" s="2"/>
      <c r="E89" s="1"/>
      <c r="F89" s="4"/>
      <c r="H89" s="4"/>
    </row>
    <row r="90" spans="1:8" ht="15">
      <c r="A90" s="8"/>
      <c r="B90" s="2"/>
      <c r="C90" s="2"/>
      <c r="D90" s="2"/>
      <c r="E90" s="1"/>
      <c r="F90" s="4"/>
      <c r="H90" s="4"/>
    </row>
    <row r="91" spans="1:8" ht="15">
      <c r="A91" s="8"/>
      <c r="B91" s="2"/>
      <c r="C91" s="2"/>
      <c r="D91" s="2"/>
      <c r="E91" s="1"/>
      <c r="F91" s="4"/>
      <c r="H91" s="4"/>
    </row>
    <row r="92" spans="1:8" ht="15">
      <c r="A92" s="8"/>
      <c r="B92" s="2"/>
      <c r="C92" s="2"/>
      <c r="D92" s="2"/>
      <c r="E92" s="1"/>
      <c r="F92" s="4"/>
      <c r="H92" s="4"/>
    </row>
    <row r="93" spans="1:8" ht="15">
      <c r="A93" s="8"/>
      <c r="B93" s="2"/>
      <c r="C93" s="2"/>
      <c r="D93" s="2"/>
      <c r="E93" s="1"/>
      <c r="F93" s="4"/>
      <c r="H93" s="4"/>
    </row>
    <row r="94" spans="1:8" ht="15">
      <c r="A94" s="8"/>
      <c r="B94" s="2"/>
      <c r="C94" s="2"/>
      <c r="D94" s="2"/>
      <c r="E94" s="1"/>
      <c r="F94" s="4"/>
      <c r="H94" s="4"/>
    </row>
    <row r="95" spans="1:8" ht="15">
      <c r="A95" s="8"/>
      <c r="B95" s="2"/>
      <c r="C95" s="2"/>
      <c r="D95" s="2"/>
      <c r="E95" s="1"/>
      <c r="F95" s="4"/>
      <c r="H95" s="4"/>
    </row>
    <row r="96" spans="1:8" ht="15">
      <c r="A96" s="8"/>
      <c r="B96" s="2"/>
      <c r="C96" s="2"/>
      <c r="D96" s="2"/>
      <c r="E96" s="1"/>
      <c r="F96" s="4"/>
      <c r="H96" s="4"/>
    </row>
    <row r="97" spans="1:8" ht="15">
      <c r="A97" s="8"/>
      <c r="B97" s="2"/>
      <c r="C97" s="2"/>
      <c r="D97" s="2"/>
      <c r="E97" s="1"/>
      <c r="F97" s="4"/>
      <c r="H97" s="4"/>
    </row>
    <row r="98" spans="1:8" ht="15">
      <c r="A98" s="8"/>
      <c r="B98" s="2"/>
      <c r="C98" s="2"/>
      <c r="D98" s="2"/>
      <c r="E98" s="1"/>
      <c r="F98" s="4"/>
      <c r="H98" s="4"/>
    </row>
    <row r="99" spans="1:8" ht="15">
      <c r="A99" s="8"/>
      <c r="B99" s="2"/>
      <c r="C99" s="2"/>
      <c r="D99" s="2"/>
      <c r="E99" s="1"/>
      <c r="F99" s="4"/>
      <c r="H99" s="4"/>
    </row>
    <row r="100" spans="1:8" ht="15">
      <c r="A100" s="8"/>
      <c r="B100" s="2"/>
      <c r="C100" s="2"/>
      <c r="D100" s="2"/>
      <c r="E100" s="1"/>
      <c r="F100" s="4"/>
      <c r="H100" s="4"/>
    </row>
    <row r="101" spans="1:8" ht="15">
      <c r="A101" s="8"/>
      <c r="B101" s="2"/>
      <c r="C101" s="2"/>
      <c r="D101" s="2"/>
      <c r="E101" s="1"/>
      <c r="F101" s="4"/>
      <c r="H101" s="4"/>
    </row>
    <row r="102" spans="1:8" ht="15">
      <c r="A102" s="8"/>
      <c r="B102" s="2"/>
      <c r="C102" s="2"/>
      <c r="D102" s="2"/>
      <c r="E102" s="1"/>
      <c r="F102" s="4"/>
      <c r="H102" s="4"/>
    </row>
    <row r="103" spans="1:8" ht="15">
      <c r="A103" s="8"/>
      <c r="B103" s="2"/>
      <c r="C103" s="2"/>
      <c r="D103" s="2"/>
      <c r="E103" s="1"/>
      <c r="F103" s="4"/>
      <c r="H103" s="4"/>
    </row>
    <row r="104" spans="1:8" ht="15">
      <c r="A104" s="8"/>
      <c r="B104" s="2"/>
      <c r="C104" s="2"/>
      <c r="D104" s="2"/>
      <c r="E104" s="1"/>
      <c r="F104" s="4"/>
      <c r="H104" s="4"/>
    </row>
    <row r="105" spans="1:8" ht="15">
      <c r="A105" s="8"/>
      <c r="B105" s="2"/>
      <c r="C105" s="2"/>
      <c r="D105" s="2"/>
      <c r="E105" s="1"/>
      <c r="F105" s="4"/>
      <c r="H105" s="4"/>
    </row>
    <row r="106" spans="1:8" ht="15">
      <c r="A106" s="8"/>
      <c r="B106" s="2"/>
      <c r="C106" s="2"/>
      <c r="D106" s="2"/>
      <c r="E106" s="1"/>
      <c r="F106" s="4"/>
      <c r="H106" s="4"/>
    </row>
    <row r="107" spans="1:8" ht="15">
      <c r="A107" s="8"/>
      <c r="B107" s="2"/>
      <c r="C107" s="2"/>
      <c r="D107" s="2"/>
      <c r="E107" s="1"/>
      <c r="F107" s="4"/>
      <c r="H107" s="4"/>
    </row>
    <row r="108" spans="1:8" ht="15">
      <c r="A108" s="8"/>
      <c r="B108" s="2"/>
      <c r="C108" s="2"/>
      <c r="D108" s="2"/>
      <c r="E108" s="1"/>
      <c r="F108" s="4"/>
      <c r="H108" s="4"/>
    </row>
    <row r="109" spans="1:8" ht="15">
      <c r="A109" s="8"/>
      <c r="B109" s="2"/>
      <c r="C109" s="2"/>
      <c r="D109" s="2"/>
      <c r="E109" s="1"/>
      <c r="F109" s="4"/>
      <c r="H109" s="4"/>
    </row>
    <row r="110" spans="1:8" ht="15">
      <c r="A110" s="8"/>
      <c r="B110" s="2"/>
      <c r="C110" s="2"/>
      <c r="D110" s="2"/>
      <c r="E110" s="1"/>
      <c r="F110" s="4"/>
      <c r="H110" s="4"/>
    </row>
    <row r="111" spans="1:8" ht="15">
      <c r="A111" s="8"/>
      <c r="B111" s="2"/>
      <c r="C111" s="2"/>
      <c r="D111" s="2"/>
      <c r="E111" s="1"/>
      <c r="F111" s="4"/>
      <c r="H111" s="4"/>
    </row>
    <row r="112" spans="1:8" ht="15">
      <c r="A112" s="8"/>
      <c r="B112" s="2"/>
      <c r="C112" s="2"/>
      <c r="D112" s="2"/>
      <c r="E112" s="1"/>
      <c r="F112" s="4"/>
      <c r="H112" s="4"/>
    </row>
    <row r="113" spans="1:8" ht="15">
      <c r="A113" s="8"/>
      <c r="B113" s="2"/>
      <c r="C113" s="2"/>
      <c r="D113" s="2"/>
      <c r="E113" s="1"/>
      <c r="F113" s="4"/>
      <c r="H113" s="4"/>
    </row>
    <row r="114" spans="1:8" ht="15">
      <c r="A114" s="8"/>
      <c r="B114" s="2"/>
      <c r="C114" s="2"/>
      <c r="D114" s="2"/>
      <c r="E114" s="1"/>
      <c r="F114" s="4"/>
      <c r="H114" s="4"/>
    </row>
    <row r="115" spans="1:8" ht="15">
      <c r="A115" s="8"/>
      <c r="B115" s="2"/>
      <c r="C115" s="2"/>
      <c r="D115" s="2"/>
      <c r="E115" s="1"/>
      <c r="F115" s="4"/>
      <c r="H115" s="4"/>
    </row>
    <row r="116" spans="1:8" ht="15">
      <c r="A116" s="8"/>
      <c r="B116" s="2"/>
      <c r="C116" s="2"/>
      <c r="D116" s="2"/>
      <c r="E116" s="1"/>
      <c r="F116" s="4"/>
      <c r="H116" s="4"/>
    </row>
    <row r="117" spans="1:8" ht="15">
      <c r="A117" s="8"/>
      <c r="B117" s="2"/>
      <c r="C117" s="2"/>
      <c r="D117" s="2"/>
      <c r="E117" s="1"/>
      <c r="F117" s="4"/>
      <c r="H117" s="4"/>
    </row>
    <row r="118" spans="1:8" ht="15">
      <c r="A118" s="8"/>
      <c r="B118" s="2"/>
      <c r="C118" s="2"/>
      <c r="D118" s="2"/>
      <c r="E118" s="1"/>
      <c r="F118" s="4"/>
      <c r="H118" s="4"/>
    </row>
    <row r="119" spans="1:8" ht="15">
      <c r="A119" s="8"/>
      <c r="B119" s="2"/>
      <c r="C119" s="2"/>
      <c r="D119" s="2"/>
      <c r="E119" s="1"/>
      <c r="F119" s="4"/>
      <c r="H119" s="4"/>
    </row>
    <row r="120" spans="1:8" ht="15">
      <c r="A120" s="8"/>
      <c r="B120" s="2"/>
      <c r="C120" s="2"/>
      <c r="D120" s="2"/>
      <c r="E120" s="1"/>
      <c r="F120" s="4"/>
      <c r="H120" s="4"/>
    </row>
    <row r="121" spans="1:8" ht="15">
      <c r="A121" s="8"/>
      <c r="B121" s="2"/>
      <c r="C121" s="2"/>
      <c r="D121" s="2"/>
      <c r="E121" s="1"/>
      <c r="F121" s="4"/>
      <c r="H121" s="4"/>
    </row>
    <row r="122" spans="1:8" ht="15">
      <c r="A122" s="8"/>
      <c r="B122" s="2"/>
      <c r="C122" s="2"/>
      <c r="D122" s="2"/>
      <c r="E122" s="1"/>
      <c r="F122" s="4"/>
      <c r="H122" s="4"/>
    </row>
    <row r="123" spans="1:8" ht="15">
      <c r="A123" s="8"/>
      <c r="B123" s="2"/>
      <c r="C123" s="2"/>
      <c r="D123" s="2"/>
      <c r="E123" s="1"/>
      <c r="F123" s="4"/>
      <c r="H123" s="4"/>
    </row>
    <row r="124" spans="1:8" ht="15">
      <c r="A124" s="8"/>
      <c r="B124" s="2"/>
      <c r="C124" s="2"/>
      <c r="D124" s="2"/>
      <c r="E124" s="1"/>
      <c r="F124" s="4"/>
      <c r="H124" s="4"/>
    </row>
    <row r="125" spans="1:8" ht="15">
      <c r="A125" s="8"/>
      <c r="B125" s="2"/>
      <c r="C125" s="2"/>
      <c r="D125" s="2"/>
      <c r="E125" s="1"/>
      <c r="F125" s="4"/>
      <c r="H125" s="4"/>
    </row>
    <row r="126" spans="1:8" ht="15">
      <c r="A126" s="8"/>
      <c r="B126" s="2"/>
      <c r="C126" s="2"/>
      <c r="D126" s="2"/>
      <c r="E126" s="1"/>
      <c r="F126" s="4"/>
      <c r="H126" s="4"/>
    </row>
    <row r="127" spans="1:8" ht="15">
      <c r="A127" s="8"/>
      <c r="B127" s="2"/>
      <c r="C127" s="2"/>
      <c r="D127" s="2"/>
      <c r="E127" s="1"/>
      <c r="F127" s="4"/>
      <c r="H127" s="4"/>
    </row>
    <row r="128" spans="1:8" ht="15">
      <c r="A128" s="8"/>
      <c r="B128" s="2"/>
      <c r="C128" s="2"/>
      <c r="D128" s="2"/>
      <c r="E128" s="1"/>
      <c r="F128" s="4"/>
      <c r="H128" s="4"/>
    </row>
    <row r="129" spans="1:8" ht="15">
      <c r="A129" s="8"/>
      <c r="B129" s="2"/>
      <c r="C129" s="2"/>
      <c r="D129" s="2"/>
      <c r="E129" s="1"/>
      <c r="F129" s="4"/>
      <c r="H129" s="4"/>
    </row>
    <row r="130" spans="1:8" ht="15">
      <c r="A130" s="8"/>
      <c r="B130" s="2"/>
      <c r="C130" s="2"/>
      <c r="D130" s="2"/>
      <c r="E130" s="1"/>
      <c r="F130" s="4"/>
      <c r="H130" s="4"/>
    </row>
    <row r="131" spans="1:8" ht="15">
      <c r="A131" s="8"/>
      <c r="B131" s="2"/>
      <c r="C131" s="2"/>
      <c r="D131" s="2"/>
      <c r="E131" s="1"/>
      <c r="F131" s="4"/>
      <c r="H131" s="4"/>
    </row>
    <row r="132" spans="1:8" ht="15">
      <c r="A132" s="8"/>
      <c r="B132" s="2"/>
      <c r="C132" s="2"/>
      <c r="D132" s="2"/>
      <c r="E132" s="1"/>
      <c r="F132" s="4"/>
      <c r="H132" s="4"/>
    </row>
    <row r="133" spans="1:8" ht="15">
      <c r="A133" s="8"/>
      <c r="B133" s="2"/>
      <c r="C133" s="2"/>
      <c r="D133" s="2"/>
      <c r="E133" s="1"/>
      <c r="F133" s="4"/>
      <c r="H133" s="4"/>
    </row>
    <row r="134" spans="1:8" ht="15">
      <c r="A134" s="8"/>
      <c r="B134" s="2"/>
      <c r="C134" s="2"/>
      <c r="D134" s="2"/>
      <c r="E134" s="1"/>
      <c r="F134" s="4"/>
      <c r="H134" s="4"/>
    </row>
    <row r="135" spans="1:8" ht="15">
      <c r="A135" s="8"/>
      <c r="B135" s="2"/>
      <c r="C135" s="2"/>
      <c r="D135" s="2"/>
      <c r="E135" s="1"/>
      <c r="F135" s="4"/>
      <c r="H135" s="4"/>
    </row>
    <row r="136" spans="1:8" ht="15">
      <c r="A136" s="8"/>
      <c r="B136" s="2"/>
      <c r="C136" s="2"/>
      <c r="D136" s="2"/>
      <c r="E136" s="1"/>
      <c r="F136" s="4"/>
      <c r="H136" s="4"/>
    </row>
    <row r="137" spans="1:8" ht="15">
      <c r="A137" s="8"/>
      <c r="B137" s="2"/>
      <c r="C137" s="2"/>
      <c r="D137" s="2"/>
      <c r="E137" s="1"/>
      <c r="F137" s="4"/>
      <c r="H137" s="4"/>
    </row>
    <row r="138" spans="1:8" ht="15">
      <c r="A138" s="8"/>
      <c r="B138" s="2"/>
      <c r="C138" s="2"/>
      <c r="D138" s="2"/>
      <c r="E138" s="1"/>
      <c r="F138" s="4"/>
      <c r="H138" s="4"/>
    </row>
    <row r="139" spans="1:8" ht="15">
      <c r="A139" s="8"/>
      <c r="B139" s="2"/>
      <c r="C139" s="2"/>
      <c r="D139" s="2"/>
      <c r="E139" s="1"/>
      <c r="F139" s="4"/>
      <c r="H139" s="4"/>
    </row>
    <row r="140" spans="1:8" ht="15">
      <c r="A140" s="8"/>
      <c r="B140" s="2"/>
      <c r="C140" s="2"/>
      <c r="D140" s="2"/>
      <c r="E140" s="1"/>
      <c r="F140" s="4"/>
      <c r="H140" s="4"/>
    </row>
    <row r="141" spans="1:8" ht="15">
      <c r="A141" s="8"/>
      <c r="B141" s="2"/>
      <c r="C141" s="2"/>
      <c r="D141" s="2"/>
      <c r="E141" s="1"/>
      <c r="F141" s="4"/>
      <c r="H141" s="4"/>
    </row>
    <row r="142" spans="1:8" ht="15">
      <c r="A142" s="8"/>
      <c r="B142" s="2"/>
      <c r="C142" s="2"/>
      <c r="D142" s="2"/>
      <c r="E142" s="1"/>
      <c r="F142" s="4"/>
      <c r="H142" s="4"/>
    </row>
    <row r="143" spans="1:8" ht="15">
      <c r="A143" s="8"/>
      <c r="B143" s="2"/>
      <c r="C143" s="2"/>
      <c r="D143" s="2"/>
      <c r="E143" s="1"/>
      <c r="F143" s="4"/>
      <c r="H143" s="4"/>
    </row>
    <row r="144" spans="1:8" ht="15">
      <c r="A144" s="8"/>
      <c r="B144" s="2"/>
      <c r="C144" s="2"/>
      <c r="D144" s="2"/>
      <c r="E144" s="1"/>
      <c r="F144" s="4"/>
      <c r="H144" s="4"/>
    </row>
    <row r="145" spans="1:8" ht="15">
      <c r="A145" s="8"/>
      <c r="B145" s="2"/>
      <c r="C145" s="2"/>
      <c r="D145" s="2"/>
      <c r="E145" s="1"/>
      <c r="F145" s="4"/>
      <c r="H145" s="4"/>
    </row>
    <row r="146" spans="1:8" ht="15">
      <c r="A146" s="8"/>
      <c r="B146" s="2"/>
      <c r="C146" s="2"/>
      <c r="D146" s="2"/>
      <c r="E146" s="1"/>
      <c r="F146" s="4"/>
      <c r="H146" s="4"/>
    </row>
    <row r="147" spans="1:8" ht="15">
      <c r="A147" s="8"/>
      <c r="B147" s="2"/>
      <c r="C147" s="2"/>
      <c r="D147" s="2"/>
      <c r="E147" s="1"/>
      <c r="F147" s="4"/>
      <c r="H147" s="4"/>
    </row>
    <row r="148" spans="1:8" ht="15">
      <c r="A148" s="8"/>
      <c r="B148" s="2"/>
      <c r="C148" s="2"/>
      <c r="D148" s="2"/>
      <c r="E148" s="1"/>
      <c r="F148" s="4"/>
      <c r="H148" s="4"/>
    </row>
    <row r="149" spans="1:8" ht="15">
      <c r="A149" s="8"/>
      <c r="B149" s="2"/>
      <c r="C149" s="2"/>
      <c r="D149" s="2"/>
      <c r="E149" s="1"/>
      <c r="F149" s="4"/>
      <c r="H149" s="4"/>
    </row>
    <row r="150" spans="1:8" ht="15">
      <c r="A150" s="8"/>
      <c r="B150" s="2"/>
      <c r="C150" s="2"/>
      <c r="D150" s="2"/>
      <c r="E150" s="1"/>
      <c r="F150" s="4"/>
      <c r="H150" s="4"/>
    </row>
    <row r="151" spans="1:8" ht="15">
      <c r="A151" s="8"/>
      <c r="B151" s="2"/>
      <c r="C151" s="2"/>
      <c r="D151" s="2"/>
      <c r="E151" s="1"/>
      <c r="F151" s="4"/>
      <c r="H151" s="4"/>
    </row>
    <row r="152" spans="1:8" ht="15">
      <c r="A152" s="8"/>
      <c r="B152" s="2"/>
      <c r="C152" s="2"/>
      <c r="D152" s="2"/>
      <c r="E152" s="1"/>
      <c r="F152" s="4"/>
      <c r="H152" s="4"/>
    </row>
    <row r="153" spans="1:8" ht="15">
      <c r="A153" s="8"/>
      <c r="B153" s="2"/>
      <c r="C153" s="2"/>
      <c r="D153" s="2"/>
      <c r="E153" s="1"/>
      <c r="F153" s="4"/>
      <c r="H153" s="4"/>
    </row>
    <row r="154" spans="1:8" ht="15">
      <c r="A154" s="8"/>
      <c r="B154" s="2"/>
      <c r="C154" s="2"/>
      <c r="D154" s="2"/>
      <c r="E154" s="1"/>
      <c r="F154" s="4"/>
      <c r="H154" s="4"/>
    </row>
    <row r="155" spans="1:8" ht="15">
      <c r="A155" s="8"/>
      <c r="B155" s="2"/>
      <c r="C155" s="2"/>
      <c r="D155" s="2"/>
      <c r="E155" s="1"/>
      <c r="F155" s="4"/>
      <c r="H155" s="4"/>
    </row>
    <row r="156" spans="1:8" ht="15">
      <c r="A156" s="8"/>
      <c r="B156" s="2"/>
      <c r="C156" s="2"/>
      <c r="D156" s="2"/>
      <c r="E156" s="1"/>
      <c r="F156" s="4"/>
      <c r="H156" s="4"/>
    </row>
    <row r="157" spans="1:8" ht="15">
      <c r="A157" s="8"/>
      <c r="B157" s="2"/>
      <c r="C157" s="2"/>
      <c r="D157" s="2"/>
      <c r="E157" s="1"/>
      <c r="F157" s="4"/>
      <c r="H157" s="4"/>
    </row>
    <row r="158" spans="1:8" ht="15">
      <c r="A158" s="8"/>
      <c r="B158" s="2"/>
      <c r="C158" s="2"/>
      <c r="D158" s="2"/>
      <c r="E158" s="1"/>
      <c r="F158" s="4"/>
      <c r="H158" s="4"/>
    </row>
    <row r="159" spans="1:8" ht="15">
      <c r="A159" s="8"/>
      <c r="B159" s="2"/>
      <c r="C159" s="2"/>
      <c r="D159" s="2"/>
      <c r="E159" s="1"/>
      <c r="F159" s="4"/>
      <c r="H159" s="4"/>
    </row>
    <row r="160" spans="1:8" ht="15">
      <c r="A160" s="8"/>
      <c r="B160" s="2"/>
      <c r="C160" s="2"/>
      <c r="D160" s="2"/>
      <c r="E160" s="1"/>
      <c r="F160" s="4"/>
      <c r="H160" s="4"/>
    </row>
    <row r="161" spans="1:8" ht="15">
      <c r="A161" s="8"/>
      <c r="B161" s="2"/>
      <c r="C161" s="2"/>
      <c r="D161" s="2"/>
      <c r="E161" s="1"/>
      <c r="F161" s="4"/>
      <c r="H161" s="4"/>
    </row>
    <row r="162" spans="1:8" ht="15">
      <c r="A162" s="8"/>
      <c r="B162" s="2"/>
      <c r="C162" s="2"/>
      <c r="D162" s="2"/>
      <c r="E162" s="1"/>
      <c r="F162" s="4"/>
      <c r="H162" s="4"/>
    </row>
    <row r="163" spans="1:8" ht="15">
      <c r="A163" s="8"/>
      <c r="B163" s="2"/>
      <c r="C163" s="2"/>
      <c r="D163" s="2"/>
      <c r="E163" s="1"/>
      <c r="F163" s="4"/>
      <c r="H163" s="4"/>
    </row>
    <row r="164" spans="1:8" ht="15">
      <c r="A164" s="8"/>
      <c r="B164" s="2"/>
      <c r="C164" s="2"/>
      <c r="D164" s="2"/>
      <c r="E164" s="1"/>
      <c r="F164" s="4"/>
      <c r="H164" s="4"/>
    </row>
    <row r="165" spans="1:8" ht="15">
      <c r="A165" s="8"/>
      <c r="B165" s="2"/>
      <c r="C165" s="2"/>
      <c r="D165" s="2"/>
      <c r="E165" s="1"/>
      <c r="F165" s="4"/>
      <c r="H165" s="4"/>
    </row>
    <row r="166" spans="1:8" ht="15">
      <c r="A166" s="8"/>
      <c r="B166" s="2"/>
      <c r="C166" s="2"/>
      <c r="D166" s="2"/>
      <c r="E166" s="1"/>
      <c r="F166" s="4"/>
      <c r="H166" s="4"/>
    </row>
    <row r="167" spans="1:8" ht="15">
      <c r="A167" s="8"/>
      <c r="B167" s="2"/>
      <c r="C167" s="2"/>
      <c r="D167" s="2"/>
      <c r="E167" s="1"/>
      <c r="F167" s="4"/>
      <c r="H167" s="4"/>
    </row>
    <row r="168" spans="1:8" ht="15">
      <c r="A168" s="8"/>
      <c r="B168" s="2"/>
      <c r="C168" s="2"/>
      <c r="D168" s="2"/>
      <c r="E168" s="1"/>
      <c r="F168" s="4"/>
      <c r="H168" s="4"/>
    </row>
    <row r="169" spans="1:8" ht="15">
      <c r="A169" s="8"/>
      <c r="B169" s="2"/>
      <c r="C169" s="2"/>
      <c r="D169" s="2"/>
      <c r="E169" s="1"/>
      <c r="F169" s="4"/>
      <c r="H169" s="4"/>
    </row>
    <row r="170" spans="1:8" ht="15">
      <c r="A170" s="8"/>
      <c r="B170" s="2"/>
      <c r="C170" s="2"/>
      <c r="D170" s="2"/>
      <c r="E170" s="1"/>
      <c r="F170" s="4"/>
      <c r="H170" s="4"/>
    </row>
    <row r="171" spans="1:8" ht="15">
      <c r="A171" s="8"/>
      <c r="B171" s="2"/>
      <c r="C171" s="2"/>
      <c r="D171" s="2"/>
      <c r="E171" s="1"/>
      <c r="F171" s="4"/>
      <c r="H171" s="4"/>
    </row>
    <row r="172" spans="1:8" ht="15">
      <c r="A172" s="8"/>
      <c r="B172" s="2"/>
      <c r="C172" s="2"/>
      <c r="D172" s="2"/>
      <c r="E172" s="1"/>
      <c r="F172" s="4"/>
      <c r="H172" s="4"/>
    </row>
    <row r="173" spans="1:8" ht="15">
      <c r="A173" s="8"/>
      <c r="B173" s="2"/>
      <c r="C173" s="2"/>
      <c r="D173" s="2"/>
      <c r="E173" s="1"/>
      <c r="F173" s="4"/>
      <c r="H173" s="4"/>
    </row>
    <row r="174" spans="1:8" ht="15">
      <c r="A174" s="8"/>
      <c r="B174" s="2"/>
      <c r="C174" s="2"/>
      <c r="D174" s="2"/>
      <c r="E174" s="1"/>
      <c r="F174" s="4"/>
      <c r="H174" s="4"/>
    </row>
    <row r="175" spans="1:8" ht="15">
      <c r="A175" s="8"/>
      <c r="B175" s="2"/>
      <c r="C175" s="2"/>
      <c r="D175" s="2"/>
      <c r="E175" s="1"/>
      <c r="F175" s="4"/>
      <c r="H175" s="4"/>
    </row>
    <row r="176" spans="1:8" ht="15">
      <c r="A176" s="8"/>
      <c r="B176" s="2"/>
      <c r="C176" s="2"/>
      <c r="D176" s="2"/>
      <c r="E176" s="1"/>
      <c r="F176" s="4"/>
      <c r="H176" s="4"/>
    </row>
    <row r="177" spans="1:8" ht="15">
      <c r="A177" s="8"/>
      <c r="B177" s="2"/>
      <c r="C177" s="2"/>
      <c r="D177" s="2"/>
      <c r="E177" s="1"/>
      <c r="F177" s="4"/>
      <c r="H177" s="4"/>
    </row>
    <row r="178" spans="1:8" ht="15">
      <c r="A178" s="8"/>
      <c r="B178" s="2"/>
      <c r="C178" s="2"/>
      <c r="D178" s="2"/>
      <c r="E178" s="1"/>
      <c r="F178" s="4"/>
      <c r="H178" s="4"/>
    </row>
    <row r="179" spans="1:8" ht="15">
      <c r="A179" s="8"/>
      <c r="B179" s="2"/>
      <c r="C179" s="2"/>
      <c r="D179" s="2"/>
      <c r="E179" s="1"/>
      <c r="F179" s="4"/>
      <c r="H179" s="4"/>
    </row>
    <row r="180" spans="1:8" ht="15">
      <c r="A180" s="8"/>
      <c r="B180" s="2"/>
      <c r="C180" s="2"/>
      <c r="D180" s="2"/>
      <c r="E180" s="1"/>
      <c r="F180" s="4"/>
      <c r="H180" s="4"/>
    </row>
    <row r="181" spans="1:8" ht="15">
      <c r="A181" s="8"/>
      <c r="B181" s="2"/>
      <c r="C181" s="2"/>
      <c r="D181" s="2"/>
      <c r="E181" s="1"/>
      <c r="F181" s="4"/>
      <c r="H181" s="4"/>
    </row>
    <row r="182" spans="1:8" ht="15">
      <c r="A182" s="8"/>
      <c r="B182" s="2"/>
      <c r="C182" s="2"/>
      <c r="D182" s="2"/>
      <c r="E182" s="1"/>
      <c r="F182" s="4"/>
      <c r="H182" s="4"/>
    </row>
    <row r="183" spans="1:8" ht="15">
      <c r="A183" s="8"/>
      <c r="B183" s="2"/>
      <c r="C183" s="2"/>
      <c r="D183" s="2"/>
      <c r="E183" s="1"/>
      <c r="F183" s="4"/>
      <c r="H183" s="4"/>
    </row>
    <row r="184" spans="1:8" ht="15">
      <c r="A184" s="8"/>
      <c r="B184" s="2"/>
      <c r="C184" s="2"/>
      <c r="D184" s="2"/>
      <c r="E184" s="1"/>
      <c r="F184" s="4"/>
      <c r="H184" s="4"/>
    </row>
    <row r="185" spans="1:8" ht="15">
      <c r="A185" s="8"/>
      <c r="B185" s="2"/>
      <c r="C185" s="2"/>
      <c r="D185" s="2"/>
      <c r="E185" s="1"/>
      <c r="F185" s="4"/>
      <c r="H185" s="4"/>
    </row>
    <row r="186" spans="1:8" ht="15">
      <c r="A186" s="8"/>
      <c r="B186" s="2"/>
      <c r="C186" s="2"/>
      <c r="D186" s="2"/>
      <c r="E186" s="1"/>
      <c r="F186" s="4"/>
      <c r="H186" s="4"/>
    </row>
    <row r="187" spans="1:8" ht="15">
      <c r="A187" s="8"/>
      <c r="B187" s="2"/>
      <c r="C187" s="2"/>
      <c r="D187" s="2"/>
      <c r="E187" s="1"/>
      <c r="F187" s="4"/>
      <c r="H187" s="4"/>
    </row>
    <row r="188" spans="1:8" ht="15">
      <c r="A188" s="8"/>
      <c r="B188" s="2"/>
      <c r="C188" s="2"/>
      <c r="D188" s="2"/>
      <c r="E188" s="1"/>
      <c r="F188" s="4"/>
      <c r="H188" s="4"/>
    </row>
    <row r="189" spans="1:8" ht="15">
      <c r="A189" s="8"/>
      <c r="B189" s="2"/>
      <c r="C189" s="2"/>
      <c r="D189" s="2"/>
      <c r="E189" s="1"/>
      <c r="F189" s="4"/>
      <c r="H189" s="4"/>
    </row>
    <row r="190" spans="1:8" ht="15">
      <c r="A190" s="8"/>
      <c r="B190" s="2"/>
      <c r="C190" s="2"/>
      <c r="D190" s="2"/>
      <c r="E190" s="1"/>
      <c r="F190" s="4"/>
      <c r="H190" s="4"/>
    </row>
    <row r="191" spans="1:8" ht="15">
      <c r="A191" s="8"/>
      <c r="B191" s="2"/>
      <c r="C191" s="2"/>
      <c r="D191" s="2"/>
      <c r="E191" s="1"/>
      <c r="F191" s="4"/>
      <c r="H191" s="4"/>
    </row>
    <row r="192" spans="1:8" ht="15">
      <c r="A192" s="8"/>
      <c r="B192" s="2"/>
      <c r="C192" s="2"/>
      <c r="D192" s="2"/>
      <c r="E192" s="1"/>
      <c r="F192" s="4"/>
      <c r="H192" s="4"/>
    </row>
    <row r="193" spans="1:8" ht="15">
      <c r="A193" s="8"/>
      <c r="B193" s="2"/>
      <c r="C193" s="2"/>
      <c r="D193" s="2"/>
      <c r="E193" s="1"/>
      <c r="F193" s="4"/>
      <c r="H193" s="4"/>
    </row>
    <row r="194" spans="1:8" ht="15">
      <c r="A194" s="8"/>
      <c r="B194" s="2"/>
      <c r="C194" s="2"/>
      <c r="D194" s="2"/>
      <c r="E194" s="1"/>
      <c r="F194" s="4"/>
      <c r="H194" s="4"/>
    </row>
    <row r="195" spans="1:8" ht="15">
      <c r="A195" s="8"/>
      <c r="B195" s="2"/>
      <c r="C195" s="2"/>
      <c r="D195" s="2"/>
      <c r="E195" s="1"/>
      <c r="F195" s="4"/>
      <c r="H195" s="4"/>
    </row>
    <row r="196" spans="1:8" ht="15">
      <c r="A196" s="8"/>
      <c r="B196" s="2"/>
      <c r="C196" s="2"/>
      <c r="D196" s="2"/>
      <c r="E196" s="1"/>
      <c r="F196" s="4"/>
      <c r="H196" s="4"/>
    </row>
    <row r="197" spans="1:8" ht="15">
      <c r="A197" s="8"/>
      <c r="B197" s="2"/>
      <c r="C197" s="2"/>
      <c r="D197" s="2"/>
      <c r="E197" s="1"/>
      <c r="F197" s="4"/>
      <c r="H197" s="4"/>
    </row>
    <row r="198" spans="1:8" ht="15">
      <c r="A198" s="8"/>
      <c r="B198" s="2"/>
      <c r="C198" s="2"/>
      <c r="D198" s="2"/>
      <c r="E198" s="1"/>
      <c r="F198" s="4"/>
      <c r="H198" s="4"/>
    </row>
    <row r="199" spans="1:8" ht="15">
      <c r="A199" s="8"/>
      <c r="B199" s="2"/>
      <c r="C199" s="2"/>
      <c r="D199" s="2"/>
      <c r="E199" s="1"/>
      <c r="F199" s="4"/>
      <c r="H199" s="4"/>
    </row>
    <row r="200" spans="1:8" ht="15">
      <c r="A200" s="8"/>
      <c r="B200" s="2"/>
      <c r="C200" s="2"/>
      <c r="D200" s="2"/>
      <c r="E200" s="1"/>
      <c r="F200" s="4"/>
      <c r="H200" s="4"/>
    </row>
    <row r="201" spans="1:8" ht="15">
      <c r="A201" s="8"/>
      <c r="B201" s="2"/>
      <c r="C201" s="2"/>
      <c r="D201" s="2"/>
      <c r="E201" s="1"/>
      <c r="F201" s="4"/>
      <c r="H201" s="4"/>
    </row>
    <row r="202" spans="1:8" ht="15">
      <c r="A202" s="8"/>
      <c r="B202" s="2"/>
      <c r="C202" s="2"/>
      <c r="D202" s="2"/>
      <c r="E202" s="1"/>
      <c r="F202" s="4"/>
      <c r="H202" s="4"/>
    </row>
    <row r="203" spans="1:8" ht="15">
      <c r="A203" s="8"/>
      <c r="B203" s="2"/>
      <c r="C203" s="2"/>
      <c r="D203" s="2"/>
      <c r="E203" s="1"/>
      <c r="F203" s="4"/>
      <c r="H203" s="4"/>
    </row>
    <row r="204" spans="1:8" ht="15">
      <c r="A204" s="8"/>
      <c r="B204" s="2"/>
      <c r="C204" s="2"/>
      <c r="D204" s="2"/>
      <c r="E204" s="1"/>
      <c r="F204" s="4"/>
      <c r="H204" s="4"/>
    </row>
    <row r="205" spans="1:8" ht="15">
      <c r="A205" s="8"/>
      <c r="B205" s="2"/>
      <c r="C205" s="2"/>
      <c r="D205" s="2"/>
      <c r="E205" s="1"/>
      <c r="F205" s="4"/>
      <c r="H205" s="4"/>
    </row>
    <row r="206" spans="1:8" ht="15">
      <c r="A206" s="8"/>
      <c r="B206" s="2"/>
      <c r="C206" s="2"/>
      <c r="D206" s="2"/>
      <c r="E206" s="1"/>
      <c r="F206" s="4"/>
      <c r="H206" s="4"/>
    </row>
    <row r="207" spans="1:8" ht="15">
      <c r="A207" s="8"/>
      <c r="B207" s="2"/>
      <c r="C207" s="2"/>
      <c r="D207" s="2"/>
      <c r="E207" s="1"/>
      <c r="F207" s="4"/>
      <c r="H207" s="4"/>
    </row>
    <row r="208" spans="1:8" ht="15">
      <c r="A208" s="8"/>
      <c r="B208" s="2"/>
      <c r="C208" s="2"/>
      <c r="D208" s="2"/>
      <c r="E208" s="1"/>
      <c r="F208" s="4"/>
      <c r="H208" s="4"/>
    </row>
    <row r="209" spans="1:8" ht="15">
      <c r="A209" s="8"/>
      <c r="B209" s="2"/>
      <c r="C209" s="2"/>
      <c r="D209" s="2"/>
      <c r="E209" s="1"/>
      <c r="F209" s="4"/>
      <c r="H209" s="4"/>
    </row>
    <row r="210" spans="1:8" ht="15">
      <c r="A210" s="8"/>
      <c r="B210" s="2"/>
      <c r="C210" s="2"/>
      <c r="D210" s="2"/>
      <c r="E210" s="1"/>
      <c r="F210" s="4"/>
      <c r="H210" s="4"/>
    </row>
    <row r="211" spans="1:8" ht="15">
      <c r="A211" s="8"/>
      <c r="B211" s="2"/>
      <c r="C211" s="2"/>
      <c r="D211" s="2"/>
      <c r="E211" s="1"/>
      <c r="F211" s="4"/>
      <c r="H211" s="4"/>
    </row>
    <row r="212" spans="1:8" ht="15">
      <c r="A212" s="8"/>
      <c r="B212" s="2"/>
      <c r="C212" s="2"/>
      <c r="D212" s="2"/>
      <c r="E212" s="1"/>
      <c r="F212" s="4"/>
      <c r="H212" s="4"/>
    </row>
    <row r="213" spans="1:8" ht="15">
      <c r="A213" s="8"/>
      <c r="B213" s="2"/>
      <c r="C213" s="2"/>
      <c r="D213" s="2"/>
      <c r="E213" s="1"/>
      <c r="F213" s="4"/>
      <c r="H213" s="4"/>
    </row>
    <row r="214" spans="1:8" ht="15">
      <c r="A214" s="8"/>
      <c r="B214" s="2"/>
      <c r="C214" s="2"/>
      <c r="D214" s="2"/>
      <c r="E214" s="1"/>
      <c r="F214" s="4"/>
      <c r="H214" s="4"/>
    </row>
    <row r="215" spans="1:8" ht="15">
      <c r="A215" s="8"/>
      <c r="B215" s="2"/>
      <c r="C215" s="2"/>
      <c r="D215" s="2"/>
      <c r="E215" s="1"/>
      <c r="F215" s="4"/>
      <c r="H215" s="4"/>
    </row>
    <row r="216" spans="1:8" ht="15">
      <c r="A216" s="8"/>
      <c r="B216" s="2"/>
      <c r="C216" s="2"/>
      <c r="D216" s="2"/>
      <c r="E216" s="1"/>
      <c r="F216" s="4"/>
      <c r="H216" s="4"/>
    </row>
    <row r="217" spans="1:8" ht="15">
      <c r="A217" s="8"/>
      <c r="B217" s="2"/>
      <c r="C217" s="2"/>
      <c r="D217" s="2"/>
      <c r="E217" s="1"/>
      <c r="F217" s="4"/>
      <c r="H217" s="4"/>
    </row>
    <row r="218" spans="1:8" ht="15">
      <c r="A218" s="8"/>
      <c r="B218" s="2"/>
      <c r="C218" s="2"/>
      <c r="D218" s="2"/>
      <c r="E218" s="1"/>
      <c r="F218" s="4"/>
      <c r="H218" s="4"/>
    </row>
    <row r="219" spans="1:8" ht="15">
      <c r="A219" s="8"/>
      <c r="B219" s="2"/>
      <c r="C219" s="2"/>
      <c r="D219" s="2"/>
      <c r="E219" s="1"/>
      <c r="F219" s="4"/>
      <c r="H219" s="4"/>
    </row>
    <row r="220" spans="1:8" ht="15">
      <c r="A220" s="8"/>
      <c r="B220" s="2"/>
      <c r="C220" s="2"/>
      <c r="D220" s="2"/>
      <c r="E220" s="1"/>
      <c r="F220" s="4"/>
      <c r="H220" s="4"/>
    </row>
    <row r="221" spans="1:8" ht="15">
      <c r="A221" s="8"/>
      <c r="B221" s="2"/>
      <c r="C221" s="2"/>
      <c r="D221" s="2"/>
      <c r="E221" s="1"/>
      <c r="F221" s="4"/>
      <c r="H221" s="4"/>
    </row>
    <row r="222" spans="1:8" ht="15">
      <c r="A222" s="8"/>
      <c r="B222" s="2"/>
      <c r="C222" s="2"/>
      <c r="D222" s="2"/>
      <c r="E222" s="1"/>
      <c r="F222" s="4"/>
      <c r="H222" s="4"/>
    </row>
    <row r="223" spans="1:8" ht="15">
      <c r="A223" s="8"/>
      <c r="B223" s="2"/>
      <c r="C223" s="2"/>
      <c r="D223" s="2"/>
      <c r="E223" s="1"/>
      <c r="F223" s="4"/>
      <c r="H223" s="4"/>
    </row>
    <row r="224" spans="1:8" ht="15">
      <c r="A224" s="8"/>
      <c r="B224" s="2"/>
      <c r="C224" s="2"/>
      <c r="D224" s="2"/>
      <c r="E224" s="1"/>
      <c r="F224" s="4"/>
      <c r="H224" s="4"/>
    </row>
    <row r="225" spans="1:8" ht="15">
      <c r="A225" s="8"/>
      <c r="B225" s="2"/>
      <c r="C225" s="2"/>
      <c r="D225" s="2"/>
      <c r="E225" s="1"/>
      <c r="F225" s="4"/>
      <c r="H225" s="4"/>
    </row>
    <row r="226" spans="1:8" ht="15">
      <c r="A226" s="8"/>
      <c r="B226" s="2"/>
      <c r="C226" s="2"/>
      <c r="D226" s="2"/>
      <c r="E226" s="1"/>
      <c r="F226" s="4"/>
      <c r="H226" s="4"/>
    </row>
    <row r="227" spans="1:8" ht="15">
      <c r="A227" s="8"/>
      <c r="B227" s="2"/>
      <c r="C227" s="2"/>
      <c r="D227" s="2"/>
      <c r="E227" s="1"/>
      <c r="F227" s="4"/>
      <c r="H227" s="4"/>
    </row>
    <row r="228" spans="1:8" ht="15">
      <c r="A228" s="8"/>
      <c r="B228" s="2"/>
      <c r="C228" s="2"/>
      <c r="D228" s="2"/>
      <c r="E228" s="1"/>
      <c r="F228" s="4"/>
      <c r="H228" s="4"/>
    </row>
    <row r="229" spans="1:8" ht="15">
      <c r="A229" s="8"/>
      <c r="B229" s="2"/>
      <c r="C229" s="2"/>
      <c r="D229" s="2"/>
      <c r="E229" s="1"/>
      <c r="F229" s="4"/>
      <c r="H229" s="4"/>
    </row>
    <row r="230" spans="1:8" ht="15">
      <c r="A230" s="8"/>
      <c r="B230" s="2"/>
      <c r="C230" s="2"/>
      <c r="D230" s="2"/>
      <c r="E230" s="1"/>
      <c r="F230" s="4"/>
      <c r="H230" s="4"/>
    </row>
    <row r="231" spans="1:8" ht="15">
      <c r="A231" s="8"/>
      <c r="B231" s="2"/>
      <c r="C231" s="2"/>
      <c r="D231" s="2"/>
      <c r="E231" s="1"/>
      <c r="F231" s="4"/>
      <c r="H231" s="4"/>
    </row>
    <row r="232" spans="1:8" ht="15">
      <c r="A232" s="8"/>
      <c r="B232" s="2"/>
      <c r="C232" s="2"/>
      <c r="D232" s="2"/>
      <c r="E232" s="1"/>
      <c r="F232" s="4"/>
      <c r="H232" s="4"/>
    </row>
    <row r="233" spans="1:8" ht="15">
      <c r="A233" s="8"/>
      <c r="B233" s="2"/>
      <c r="C233" s="2"/>
      <c r="D233" s="2"/>
      <c r="E233" s="1"/>
      <c r="F233" s="4"/>
      <c r="H233" s="4"/>
    </row>
    <row r="234" spans="1:8" ht="15">
      <c r="A234" s="8"/>
      <c r="B234" s="2"/>
      <c r="C234" s="2"/>
      <c r="D234" s="2"/>
      <c r="E234" s="1"/>
      <c r="F234" s="4"/>
      <c r="H234" s="4"/>
    </row>
    <row r="235" spans="1:8" ht="15">
      <c r="A235" s="8"/>
      <c r="B235" s="2"/>
      <c r="C235" s="2"/>
      <c r="D235" s="2"/>
      <c r="E235" s="1"/>
      <c r="F235" s="4"/>
      <c r="H235" s="4"/>
    </row>
    <row r="236" spans="1:8" ht="15">
      <c r="A236" s="8"/>
      <c r="B236" s="2"/>
      <c r="C236" s="2"/>
      <c r="D236" s="2"/>
      <c r="E236" s="1"/>
      <c r="F236" s="4"/>
      <c r="H236" s="4"/>
    </row>
    <row r="237" spans="1:8" ht="15">
      <c r="A237" s="8"/>
      <c r="B237" s="2"/>
      <c r="C237" s="2"/>
      <c r="D237" s="2"/>
      <c r="E237" s="1"/>
      <c r="F237" s="4"/>
      <c r="H237" s="4"/>
    </row>
    <row r="238" spans="1:8" ht="15">
      <c r="A238" s="8"/>
      <c r="B238" s="2"/>
      <c r="C238" s="2"/>
      <c r="D238" s="2"/>
      <c r="E238" s="1"/>
      <c r="F238" s="4"/>
      <c r="H238" s="4"/>
    </row>
    <row r="239" spans="1:8" ht="15">
      <c r="A239" s="8"/>
      <c r="B239" s="2"/>
      <c r="C239" s="2"/>
      <c r="D239" s="2"/>
      <c r="E239" s="1"/>
      <c r="F239" s="4"/>
      <c r="H239" s="4"/>
    </row>
    <row r="240" spans="1:8" ht="15">
      <c r="A240" s="8"/>
      <c r="B240" s="2"/>
      <c r="C240" s="2"/>
      <c r="D240" s="2"/>
      <c r="E240" s="1"/>
      <c r="F240" s="4"/>
      <c r="H240" s="4"/>
    </row>
    <row r="241" spans="1:8" ht="15">
      <c r="A241" s="8"/>
      <c r="B241" s="2"/>
      <c r="C241" s="2"/>
      <c r="D241" s="2"/>
      <c r="E241" s="1"/>
      <c r="F241" s="4"/>
      <c r="H241" s="4"/>
    </row>
    <row r="242" spans="1:8" ht="15">
      <c r="A242" s="8"/>
      <c r="B242" s="2"/>
      <c r="C242" s="2"/>
      <c r="D242" s="2"/>
      <c r="E242" s="1"/>
      <c r="F242" s="4"/>
      <c r="H242" s="4"/>
    </row>
    <row r="243" spans="1:8" ht="15">
      <c r="A243" s="8"/>
      <c r="B243" s="2"/>
      <c r="C243" s="2"/>
      <c r="D243" s="2"/>
      <c r="E243" s="1"/>
      <c r="F243" s="4"/>
      <c r="H243" s="4"/>
    </row>
    <row r="244" spans="1:8" ht="15">
      <c r="A244" s="8"/>
      <c r="B244" s="2"/>
      <c r="C244" s="2"/>
      <c r="D244" s="2"/>
      <c r="E244" s="1"/>
      <c r="F244" s="4"/>
      <c r="H244" s="4"/>
    </row>
    <row r="245" spans="1:8" ht="15">
      <c r="A245" s="8"/>
      <c r="B245" s="2"/>
      <c r="C245" s="2"/>
      <c r="D245" s="2"/>
      <c r="E245" s="1"/>
      <c r="F245" s="4"/>
      <c r="H245" s="4"/>
    </row>
    <row r="246" spans="1:8" ht="15">
      <c r="A246" s="8"/>
      <c r="B246" s="2"/>
      <c r="C246" s="2"/>
      <c r="D246" s="2"/>
      <c r="E246" s="1"/>
      <c r="F246" s="4"/>
      <c r="H246" s="4"/>
    </row>
    <row r="247" spans="1:8" ht="15">
      <c r="A247" s="8"/>
      <c r="B247" s="2"/>
      <c r="C247" s="2"/>
      <c r="D247" s="2"/>
      <c r="E247" s="1"/>
      <c r="F247" s="4"/>
      <c r="H247" s="4"/>
    </row>
    <row r="248" spans="1:8" ht="15">
      <c r="A248" s="8"/>
      <c r="B248" s="2"/>
      <c r="C248" s="2"/>
      <c r="D248" s="2"/>
      <c r="E248" s="1"/>
      <c r="F248" s="4"/>
      <c r="H248" s="4"/>
    </row>
    <row r="249" spans="1:8" ht="15">
      <c r="A249" s="8"/>
      <c r="B249" s="2"/>
      <c r="C249" s="2"/>
      <c r="D249" s="2"/>
      <c r="E249" s="1"/>
      <c r="F249" s="4"/>
      <c r="H249" s="4"/>
    </row>
    <row r="250" spans="1:8" ht="15">
      <c r="A250" s="8"/>
      <c r="B250" s="2"/>
      <c r="C250" s="2"/>
      <c r="D250" s="2"/>
      <c r="E250" s="1"/>
      <c r="F250" s="4"/>
      <c r="H250" s="4"/>
    </row>
    <row r="251" spans="1:8" ht="15">
      <c r="A251" s="8"/>
      <c r="B251" s="2"/>
      <c r="C251" s="2"/>
      <c r="D251" s="2"/>
      <c r="E251" s="1"/>
      <c r="F251" s="4"/>
      <c r="H251" s="4"/>
    </row>
    <row r="252" spans="1:8" ht="15">
      <c r="A252" s="8"/>
      <c r="B252" s="2"/>
      <c r="C252" s="2"/>
      <c r="D252" s="2"/>
      <c r="E252" s="1"/>
      <c r="F252" s="4"/>
      <c r="H252" s="4"/>
    </row>
    <row r="253" spans="1:8" ht="15">
      <c r="A253" s="8"/>
      <c r="B253" s="2"/>
      <c r="C253" s="2"/>
      <c r="D253" s="2"/>
      <c r="E253" s="1"/>
      <c r="F253" s="4"/>
      <c r="H253" s="4"/>
    </row>
    <row r="254" spans="1:8" ht="15">
      <c r="A254" s="8"/>
      <c r="B254" s="2"/>
      <c r="C254" s="2"/>
      <c r="D254" s="2"/>
      <c r="E254" s="1"/>
      <c r="F254" s="4"/>
      <c r="H254" s="4"/>
    </row>
    <row r="255" spans="1:8" ht="15">
      <c r="A255" s="8"/>
      <c r="B255" s="2"/>
      <c r="C255" s="2"/>
      <c r="D255" s="2"/>
      <c r="E255" s="1"/>
      <c r="F255" s="4"/>
      <c r="H255" s="4"/>
    </row>
    <row r="256" spans="1:8" ht="15">
      <c r="A256" s="8"/>
      <c r="B256" s="2"/>
      <c r="C256" s="2"/>
      <c r="D256" s="2"/>
      <c r="E256" s="1"/>
      <c r="F256" s="4"/>
      <c r="H256" s="4"/>
    </row>
    <row r="257" spans="1:8" ht="15">
      <c r="A257" s="8"/>
      <c r="B257" s="2"/>
      <c r="C257" s="2"/>
      <c r="D257" s="2"/>
      <c r="E257" s="1"/>
      <c r="F257" s="4"/>
      <c r="H257" s="4"/>
    </row>
    <row r="258" spans="1:8" ht="15">
      <c r="A258" s="8"/>
      <c r="B258" s="2"/>
      <c r="C258" s="2"/>
      <c r="D258" s="2"/>
      <c r="E258" s="1"/>
      <c r="F258" s="4"/>
      <c r="H258" s="4"/>
    </row>
    <row r="259" spans="1:8" ht="15">
      <c r="A259" s="8"/>
      <c r="B259" s="2"/>
      <c r="C259" s="2"/>
      <c r="D259" s="2"/>
      <c r="E259" s="1"/>
      <c r="F259" s="4"/>
      <c r="H259" s="4"/>
    </row>
    <row r="260" spans="1:8" ht="15">
      <c r="A260" s="8"/>
      <c r="B260" s="2"/>
      <c r="C260" s="2"/>
      <c r="D260" s="2"/>
      <c r="E260" s="1"/>
      <c r="F260" s="4"/>
      <c r="H260" s="4"/>
    </row>
    <row r="261" spans="1:8" ht="15">
      <c r="A261" s="8"/>
      <c r="B261" s="2"/>
      <c r="C261" s="2"/>
      <c r="D261" s="2"/>
      <c r="E261" s="1"/>
      <c r="F261" s="4"/>
      <c r="H261" s="4"/>
    </row>
    <row r="262" spans="1:8" ht="15">
      <c r="A262" s="8"/>
      <c r="B262" s="2"/>
      <c r="C262" s="2"/>
      <c r="D262" s="2"/>
      <c r="E262" s="1"/>
      <c r="F262" s="4"/>
      <c r="H262" s="4"/>
    </row>
    <row r="263" spans="1:8" ht="15">
      <c r="A263" s="8"/>
      <c r="B263" s="2"/>
      <c r="C263" s="2"/>
      <c r="D263" s="2"/>
      <c r="E263" s="1"/>
      <c r="F263" s="4"/>
      <c r="H263" s="4"/>
    </row>
    <row r="264" spans="1:8" ht="15">
      <c r="A264" s="8"/>
      <c r="B264" s="2"/>
      <c r="C264" s="2"/>
      <c r="D264" s="2"/>
      <c r="E264" s="1"/>
      <c r="F264" s="4"/>
      <c r="H264" s="4"/>
    </row>
    <row r="265" spans="1:8" ht="15">
      <c r="A265" s="8"/>
      <c r="B265" s="2"/>
      <c r="C265" s="2"/>
      <c r="D265" s="2"/>
      <c r="E265" s="1"/>
      <c r="F265" s="4"/>
      <c r="H265" s="4"/>
    </row>
    <row r="266" spans="1:8" ht="15">
      <c r="A266" s="8"/>
      <c r="B266" s="2"/>
      <c r="C266" s="2"/>
      <c r="D266" s="2"/>
      <c r="E266" s="1"/>
      <c r="F266" s="4"/>
      <c r="H266" s="4"/>
    </row>
    <row r="267" spans="1:8" ht="15">
      <c r="A267" s="8"/>
      <c r="B267" s="2"/>
      <c r="C267" s="2"/>
      <c r="D267" s="2"/>
      <c r="E267" s="1"/>
      <c r="F267" s="4"/>
      <c r="H267" s="4"/>
    </row>
    <row r="268" spans="1:8" ht="15">
      <c r="A268" s="8"/>
      <c r="B268" s="2"/>
      <c r="C268" s="2"/>
      <c r="D268" s="2"/>
      <c r="E268" s="1"/>
      <c r="F268" s="4"/>
      <c r="H268" s="4"/>
    </row>
    <row r="269" spans="1:8" ht="15">
      <c r="A269" s="8"/>
      <c r="B269" s="2"/>
      <c r="C269" s="2"/>
      <c r="D269" s="2"/>
      <c r="E269" s="1"/>
      <c r="F269" s="4"/>
      <c r="H269" s="4"/>
    </row>
    <row r="270" spans="1:8" ht="15">
      <c r="A270" s="8"/>
      <c r="B270" s="2"/>
      <c r="C270" s="2"/>
      <c r="D270" s="2"/>
      <c r="E270" s="1"/>
      <c r="F270" s="4"/>
      <c r="H270" s="4"/>
    </row>
    <row r="271" spans="1:8" ht="15">
      <c r="A271" s="8"/>
      <c r="B271" s="2"/>
      <c r="C271" s="2"/>
      <c r="D271" s="2"/>
      <c r="E271" s="1"/>
      <c r="F271" s="4"/>
      <c r="H271" s="4"/>
    </row>
    <row r="272" spans="1:8" ht="15">
      <c r="A272" s="8"/>
      <c r="B272" s="2"/>
      <c r="C272" s="2"/>
      <c r="D272" s="2"/>
      <c r="E272" s="1"/>
      <c r="F272" s="4"/>
      <c r="H272" s="4"/>
    </row>
    <row r="273" spans="1:8" ht="15">
      <c r="A273" s="8"/>
      <c r="B273" s="2"/>
      <c r="C273" s="2"/>
      <c r="D273" s="2"/>
      <c r="E273" s="1"/>
      <c r="F273" s="4"/>
      <c r="H273" s="4"/>
    </row>
    <row r="274" spans="1:8" ht="15">
      <c r="A274" s="8"/>
      <c r="B274" s="2"/>
      <c r="C274" s="2"/>
      <c r="D274" s="2"/>
      <c r="E274" s="1"/>
      <c r="F274" s="4"/>
      <c r="H274" s="4"/>
    </row>
    <row r="275" spans="1:8" ht="15">
      <c r="A275" s="8"/>
      <c r="B275" s="2"/>
      <c r="C275" s="2"/>
      <c r="D275" s="2"/>
      <c r="E275" s="1"/>
      <c r="F275" s="4"/>
      <c r="H275" s="4"/>
    </row>
    <row r="276" spans="1:8" ht="15">
      <c r="A276" s="8"/>
      <c r="B276" s="2"/>
      <c r="C276" s="2"/>
      <c r="D276" s="2"/>
      <c r="E276" s="1"/>
      <c r="F276" s="4"/>
      <c r="H276" s="4"/>
    </row>
    <row r="277" spans="1:8" ht="15">
      <c r="A277" s="8"/>
      <c r="B277" s="2"/>
      <c r="C277" s="2"/>
      <c r="D277" s="2"/>
      <c r="E277" s="1"/>
      <c r="F277" s="4"/>
      <c r="H277" s="4"/>
    </row>
    <row r="278" spans="1:8" ht="15">
      <c r="A278" s="8"/>
      <c r="B278" s="2"/>
      <c r="C278" s="2"/>
      <c r="D278" s="2"/>
      <c r="E278" s="1"/>
      <c r="F278" s="4"/>
      <c r="H278" s="4"/>
    </row>
    <row r="279" spans="1:8" ht="15">
      <c r="A279" s="8"/>
      <c r="B279" s="2"/>
      <c r="C279" s="2"/>
      <c r="D279" s="2"/>
      <c r="E279" s="1"/>
      <c r="F279" s="4"/>
      <c r="H279" s="4"/>
    </row>
    <row r="280" spans="1:8" ht="15">
      <c r="A280" s="8"/>
      <c r="B280" s="2"/>
      <c r="C280" s="2"/>
      <c r="D280" s="2"/>
      <c r="E280" s="1"/>
      <c r="F280" s="4"/>
      <c r="H280" s="4"/>
    </row>
    <row r="281" spans="1:8" ht="15">
      <c r="A281" s="8"/>
      <c r="B281" s="2"/>
      <c r="C281" s="2"/>
      <c r="D281" s="2"/>
      <c r="E281" s="1"/>
      <c r="F281" s="4"/>
      <c r="H281" s="4"/>
    </row>
    <row r="282" spans="1:8" ht="15">
      <c r="A282" s="8"/>
      <c r="B282" s="2"/>
      <c r="C282" s="2"/>
      <c r="D282" s="2"/>
      <c r="E282" s="1"/>
      <c r="F282" s="4"/>
      <c r="H282" s="4"/>
    </row>
    <row r="283" spans="1:8" ht="15">
      <c r="A283" s="8"/>
      <c r="B283" s="2"/>
      <c r="C283" s="2"/>
      <c r="D283" s="2"/>
      <c r="E283" s="1"/>
      <c r="F283" s="4"/>
      <c r="H283" s="4"/>
    </row>
    <row r="284" spans="1:8" ht="15">
      <c r="A284" s="8"/>
      <c r="B284" s="2"/>
      <c r="C284" s="2"/>
      <c r="D284" s="2"/>
      <c r="E284" s="1"/>
      <c r="F284" s="4"/>
      <c r="H284" s="4"/>
    </row>
    <row r="285" spans="1:8" ht="15">
      <c r="A285" s="8"/>
      <c r="B285" s="2"/>
      <c r="C285" s="2"/>
      <c r="D285" s="2"/>
      <c r="E285" s="1"/>
      <c r="F285" s="4"/>
      <c r="H285" s="4"/>
    </row>
    <row r="286" spans="1:8" ht="15">
      <c r="A286" s="8"/>
      <c r="B286" s="2"/>
      <c r="C286" s="2"/>
      <c r="D286" s="2"/>
      <c r="E286" s="1"/>
      <c r="F286" s="4"/>
      <c r="H286" s="4"/>
    </row>
    <row r="287" spans="1:8" ht="15">
      <c r="A287" s="8"/>
      <c r="B287" s="2"/>
      <c r="C287" s="2"/>
      <c r="D287" s="2"/>
      <c r="E287" s="1"/>
      <c r="F287" s="4"/>
      <c r="H287" s="4"/>
    </row>
    <row r="288" spans="1:8" ht="15">
      <c r="A288" s="8"/>
      <c r="B288" s="2"/>
      <c r="C288" s="2"/>
      <c r="D288" s="2"/>
      <c r="E288" s="1"/>
      <c r="F288" s="4"/>
      <c r="H288" s="4"/>
    </row>
    <row r="289" spans="1:8" ht="15">
      <c r="A289" s="8"/>
      <c r="B289" s="2"/>
      <c r="C289" s="2"/>
      <c r="D289" s="2"/>
      <c r="E289" s="1"/>
      <c r="F289" s="4"/>
      <c r="H289" s="4"/>
    </row>
    <row r="290" spans="1:8" ht="15">
      <c r="A290" s="8"/>
      <c r="B290" s="2"/>
      <c r="C290" s="2"/>
      <c r="D290" s="2"/>
      <c r="E290" s="1"/>
      <c r="F290" s="4"/>
      <c r="H290" s="4"/>
    </row>
    <row r="291" spans="1:8" ht="15">
      <c r="A291" s="8"/>
      <c r="B291" s="2"/>
      <c r="C291" s="2"/>
      <c r="D291" s="2"/>
      <c r="E291" s="1"/>
      <c r="F291" s="4"/>
      <c r="H291" s="4"/>
    </row>
    <row r="292" spans="1:8" ht="15">
      <c r="A292" s="8"/>
      <c r="B292" s="2"/>
      <c r="C292" s="2"/>
      <c r="D292" s="2"/>
      <c r="E292" s="1"/>
      <c r="F292" s="4"/>
      <c r="H292" s="4"/>
    </row>
    <row r="293" spans="1:8" ht="15">
      <c r="A293" s="8"/>
      <c r="B293" s="2"/>
      <c r="C293" s="2"/>
      <c r="D293" s="2"/>
      <c r="E293" s="1"/>
      <c r="F293" s="4"/>
      <c r="H293" s="4"/>
    </row>
    <row r="294" spans="1:8" ht="15">
      <c r="A294" s="8"/>
      <c r="B294" s="2"/>
      <c r="C294" s="2"/>
      <c r="D294" s="2"/>
      <c r="E294" s="1"/>
      <c r="F294" s="4"/>
      <c r="H294" s="4"/>
    </row>
    <row r="295" spans="1:8" ht="15">
      <c r="A295" s="8"/>
      <c r="B295" s="2"/>
      <c r="C295" s="2"/>
      <c r="D295" s="2"/>
      <c r="E295" s="1"/>
      <c r="F295" s="4"/>
      <c r="H295" s="4"/>
    </row>
    <row r="296" ht="15">
      <c r="E296" s="1"/>
    </row>
    <row r="297" ht="15">
      <c r="E297" s="1"/>
    </row>
    <row r="298" ht="15">
      <c r="E298" s="1"/>
    </row>
    <row r="299" ht="15">
      <c r="E299" s="1"/>
    </row>
    <row r="300" ht="15">
      <c r="E300" s="1"/>
    </row>
    <row r="301" ht="15">
      <c r="E301" s="1"/>
    </row>
    <row r="302" ht="15">
      <c r="E302" s="1"/>
    </row>
  </sheetData>
  <sheetProtection/>
  <mergeCells count="6">
    <mergeCell ref="A14:B14"/>
    <mergeCell ref="A20:B20"/>
    <mergeCell ref="A39:B39"/>
    <mergeCell ref="A56:B56"/>
    <mergeCell ref="A52:B52"/>
    <mergeCell ref="A1:B1"/>
  </mergeCells>
  <dataValidations count="2">
    <dataValidation type="list" allowBlank="1" showInputMessage="1" showErrorMessage="1" sqref="F5:F67">
      <formula1>DPAcc</formula1>
    </dataValidation>
    <dataValidation type="list" allowBlank="1" showInputMessage="1" showErrorMessage="1" sqref="H5:H67">
      <formula1>Import</formula1>
    </dataValidation>
  </dataValidations>
  <printOptions/>
  <pageMargins left="0.5" right="0.5" top="0.5" bottom="0.5" header="0.3" footer="0.3"/>
  <pageSetup fitToHeight="0" fitToWidth="1" orientation="landscape" scale="46" r:id="rId1"/>
  <headerFooter>
    <oddFooter>&amp;CBrazil Form 2    Page &amp;P</oddFooter>
  </headerFooter>
  <rowBreaks count="4" manualBreakCount="4">
    <brk id="13" max="255" man="1"/>
    <brk id="19" max="255" man="1"/>
    <brk id="38" max="255" man="1"/>
    <brk id="5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3:A96"/>
  <sheetViews>
    <sheetView zoomScalePageLayoutView="0" workbookViewId="0" topLeftCell="A104">
      <selection activeCell="A111" sqref="A111:A121"/>
    </sheetView>
  </sheetViews>
  <sheetFormatPr defaultColWidth="8.7109375" defaultRowHeight="15"/>
  <sheetData>
    <row r="3" ht="15">
      <c r="A3" t="s">
        <v>105</v>
      </c>
    </row>
    <row r="51" ht="15">
      <c r="A51" t="s">
        <v>106</v>
      </c>
    </row>
    <row r="96" ht="15">
      <c r="A96" t="s">
        <v>119</v>
      </c>
    </row>
  </sheetData>
  <sheetProtection/>
  <printOptions/>
  <pageMargins left="0.7" right="0.7" top="0.75" bottom="0.75" header="0.3" footer="0.3"/>
  <pageSetup fitToHeight="0" fitToWidth="1" orientation="portrait" paperSize="5" scale="87" r:id="rId2"/>
  <drawing r:id="rId1"/>
</worksheet>
</file>

<file path=xl/worksheets/sheet3.xml><?xml version="1.0" encoding="utf-8"?>
<worksheet xmlns="http://schemas.openxmlformats.org/spreadsheetml/2006/main" xmlns:r="http://schemas.openxmlformats.org/officeDocument/2006/relationships">
  <dimension ref="A1:H17"/>
  <sheetViews>
    <sheetView zoomScalePageLayoutView="0" workbookViewId="0" topLeftCell="A1">
      <selection activeCell="D15" sqref="D15"/>
    </sheetView>
  </sheetViews>
  <sheetFormatPr defaultColWidth="11.00390625" defaultRowHeight="15"/>
  <sheetData>
    <row r="1" ht="15">
      <c r="A1" t="s">
        <v>1</v>
      </c>
    </row>
    <row r="2" ht="15">
      <c r="A2" t="s">
        <v>0</v>
      </c>
    </row>
    <row r="3" ht="15">
      <c r="A3" t="s">
        <v>2</v>
      </c>
    </row>
    <row r="7" ht="15">
      <c r="A7" t="s">
        <v>95</v>
      </c>
    </row>
    <row r="8" spans="1:8" ht="15">
      <c r="A8" t="s">
        <v>96</v>
      </c>
      <c r="H8">
        <f>537/1.7</f>
        <v>315.88235294117646</v>
      </c>
    </row>
    <row r="9" ht="15">
      <c r="A9" t="s">
        <v>97</v>
      </c>
    </row>
    <row r="14" ht="15">
      <c r="B14" s="4"/>
    </row>
    <row r="16" ht="15">
      <c r="D16">
        <f>495/1400</f>
        <v>0.3535714285714286</v>
      </c>
    </row>
    <row r="17" ht="15">
      <c r="D17">
        <f>D16/1.8</f>
        <v>0.19642857142857142</v>
      </c>
    </row>
  </sheetData>
  <sheetProtection/>
  <dataValidations count="1">
    <dataValidation type="list" allowBlank="1" showInputMessage="1" showErrorMessage="1" sqref="B14">
      <formula1>"DPAcr"</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School</dc:creator>
  <cp:keywords/>
  <dc:description/>
  <cp:lastModifiedBy>Information School</cp:lastModifiedBy>
  <cp:lastPrinted>2008-01-14T12:29:41Z</cp:lastPrinted>
  <dcterms:created xsi:type="dcterms:W3CDTF">2007-11-05T22:12:03Z</dcterms:created>
  <dcterms:modified xsi:type="dcterms:W3CDTF">2008-08-22T16:36:39Z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